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</sheets>
  <definedNames>
    <definedName name="_xlnm.Print_Area" localSheetId="0">'1'!$A$1:$F$86</definedName>
  </definedNames>
  <calcPr fullCalcOnLoad="1"/>
</workbook>
</file>

<file path=xl/sharedStrings.xml><?xml version="1.0" encoding="utf-8"?>
<sst xmlns="http://schemas.openxmlformats.org/spreadsheetml/2006/main" count="127" uniqueCount="96">
  <si>
    <t xml:space="preserve">Budowa kanalizacji sanitarnej dla miejscowości Jezierzany, Jakuszów, Pątnówek i Bobrów </t>
  </si>
  <si>
    <t>Przebudowa kanalizacji sanitarnej w obrębie wsi Miłkowice (modernizacja kolektora sanitarnego przy ul. Proletariackiej)</t>
  </si>
  <si>
    <t xml:space="preserve">Budowa przykanalików w ramach zadania pn.: Budowa kanalizacji sanitarnej dla miejscowości Rzeszotary i Dobrzejów (kontynuacja i poszerzenie projektu i robót) </t>
  </si>
  <si>
    <t>Remont dróg transportu rolnego w Siedliskach</t>
  </si>
  <si>
    <t xml:space="preserve">Budowa drogi asfaltowej w Ulesiu - droga do obwodnicy </t>
  </si>
  <si>
    <t>Remont chodników w Miłkowicach (kontynuacja)</t>
  </si>
  <si>
    <t>Utworzenie Centrum Edukacyjno-Kulturalnego w miejscowości Ulesie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</si>
  <si>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</si>
  <si>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</si>
  <si>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</si>
  <si>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</si>
  <si>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</si>
  <si>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</si>
  <si>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</si>
  <si>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</si>
  <si>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</si>
  <si>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</si>
  <si>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</si>
  <si>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</si>
  <si>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</si>
  <si>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</si>
  <si>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</si>
  <si>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</si>
  <si>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</si>
  <si>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</si>
  <si>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</si>
  <si>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</si>
  <si>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</si>
  <si>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</si>
  <si>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</si>
  <si>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</si>
  <si>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</si>
  <si>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</si>
  <si>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</si>
  <si>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</si>
  <si>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</si>
  <si>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</si>
  <si>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</si>
  <si>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</si>
  <si>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</si>
  <si>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</si>
  <si>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</si>
  <si>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</si>
  <si>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</si>
  <si>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</si>
  <si>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</si>
  <si>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</si>
  <si>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</si>
  <si>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</si>
  <si>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</si>
  <si>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</si>
  <si>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</si>
  <si>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</si>
  <si>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</si>
  <si>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</si>
  <si>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</si>
  <si>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</si>
  <si>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</si>
  <si>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</si>
  <si>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</si>
  <si>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</si>
  <si>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</si>
  <si>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</si>
  <si>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</si>
  <si>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</si>
  <si>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</si>
  <si>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</si>
  <si>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</si>
  <si>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</si>
  <si>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</si>
  <si>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4270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</si>
  <si>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</si>
  <si>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</si>
  <si>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</si>
  <si>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</si>
  <si>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>ogółem:</t>
  </si>
  <si>
    <t>sporz. Renata Matusiewicz</t>
  </si>
  <si>
    <t>ZMIANA PLANU WYDATKÓW GMINY MIŁKOWICE NA ROK 2008</t>
  </si>
  <si>
    <t>Wydatki majątkowe, w tym:</t>
  </si>
  <si>
    <t>Wydatki bieżące, w tym:</t>
  </si>
  <si>
    <t>Wydatki bieżące (zakup kamienia)</t>
  </si>
  <si>
    <t>Budowa zatoki autobusowej w Grzymalinie</t>
  </si>
  <si>
    <t>"Budowa wielofunkcyjnych boisk sportowych ogólnie dostępnych dla dzieci i młodzieży "</t>
  </si>
  <si>
    <t xml:space="preserve">Budowa małej infrastruktury (kompleksu boisk) i obiektów sportowych </t>
  </si>
  <si>
    <t>Piotrowski</t>
  </si>
  <si>
    <t>pozostałe wydatki bieżące</t>
  </si>
  <si>
    <t>wynagrodzenia i pochodne</t>
  </si>
  <si>
    <t>zakupy kamienia</t>
  </si>
  <si>
    <t>zakupy usług</t>
  </si>
  <si>
    <t>remonty dróg (wg załącznika)</t>
  </si>
  <si>
    <t>dotacja dla GOKiS Miłkowice</t>
  </si>
  <si>
    <t>Remont dróg transportu rolnego w Rzeszotarach</t>
  </si>
  <si>
    <t xml:space="preserve">Rozbudowa gminnej sieci wodociągowej w Rzeszotarach </t>
  </si>
  <si>
    <t>Budowa wodociągu tranzytowego Niedźwiedzice-Miłkowice i udział w budowie Stacji Uzdatniania Wody w Okmianach (dotacja dla UG Chojnów)</t>
  </si>
  <si>
    <t>zakup wody</t>
  </si>
  <si>
    <t>Konserwacja sprzętem mechanicznym o dł. 2.006m M-ce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</si>
</sst>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18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49" fontId="9" fillId="0" borderId="4" xfId="19" applyNumberFormat="1" applyFont="1" applyBorder="1" applyAlignment="1">
      <alignment horizontal="center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10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0" xfId="19" applyFont="1" applyBorder="1" applyAlignment="1">
      <alignment horizontal="center" vertical="center"/>
      <protection/>
    </xf>
    <xf numFmtId="0" fontId="2" fillId="0" borderId="1" xfId="19" applyBorder="1" applyAlignment="1">
      <alignment horizontal="center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3" fontId="13" fillId="0" borderId="2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1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3" fontId="8" fillId="0" borderId="13" xfId="19" applyNumberFormat="1" applyFont="1" applyBorder="1" applyAlignment="1">
      <alignment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0" fillId="0" borderId="4" xfId="20" applyBorder="1" applyAlignment="1">
      <alignment horizontal="center"/>
      <protection/>
    </xf>
    <xf numFmtId="0" fontId="0" fillId="0" borderId="12" xfId="20" applyBorder="1" applyAlignment="1">
      <alignment horizont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49" fontId="2" fillId="0" borderId="18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3" fontId="16" fillId="0" borderId="1" xfId="19" applyNumberFormat="1" applyFont="1" applyBorder="1" applyAlignment="1">
      <alignment horizontal="center" vertical="center"/>
      <protection/>
    </xf>
    <xf numFmtId="4" fontId="6" fillId="0" borderId="0" xfId="19" applyNumberFormat="1" applyFont="1">
      <alignment/>
      <protection/>
    </xf>
    <xf numFmtId="3" fontId="2" fillId="0" borderId="7" xfId="19" applyNumberFormat="1" applyFont="1" applyBorder="1" applyAlignment="1">
      <alignment vertical="center"/>
      <protection/>
    </xf>
    <xf numFmtId="4" fontId="0" fillId="0" borderId="0" xfId="20" applyNumberFormat="1" applyFont="1" applyAlignment="1">
      <alignment horizont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0" fontId="16" fillId="0" borderId="0" xfId="19" applyFont="1" applyBorder="1" applyAlignment="1">
      <alignment vertical="center" wrapText="1"/>
      <protection/>
    </xf>
    <xf numFmtId="0" fontId="16" fillId="0" borderId="19" xfId="19" applyFont="1" applyBorder="1" applyAlignment="1">
      <alignment vertical="center" wrapText="1"/>
      <protection/>
    </xf>
    <xf numFmtId="49" fontId="2" fillId="0" borderId="19" xfId="19" applyNumberFormat="1" applyBorder="1" applyAlignment="1">
      <alignment horizontal="center" vertical="center"/>
      <protection/>
    </xf>
    <xf numFmtId="0" fontId="17" fillId="0" borderId="19" xfId="18" applyFont="1" applyBorder="1" applyAlignment="1">
      <alignment horizontal="right" vertical="center" wrapText="1"/>
      <protection/>
    </xf>
    <xf numFmtId="3" fontId="2" fillId="0" borderId="20" xfId="19" applyNumberFormat="1" applyFont="1" applyBorder="1" applyAlignment="1">
      <alignment vertical="center"/>
      <protection/>
    </xf>
    <xf numFmtId="3" fontId="16" fillId="0" borderId="5" xfId="19" applyNumberFormat="1" applyFon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vertical="center"/>
      <protection/>
    </xf>
    <xf numFmtId="0" fontId="2" fillId="0" borderId="21" xfId="19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15" fillId="0" borderId="7" xfId="19" applyNumberFormat="1" applyFont="1" applyBorder="1" applyAlignment="1">
      <alignment vertical="center"/>
      <protection/>
    </xf>
    <xf numFmtId="3" fontId="2" fillId="0" borderId="22" xfId="19" applyNumberFormat="1" applyFont="1" applyBorder="1" applyAlignment="1">
      <alignment horizontal="center" vertical="center"/>
      <protection/>
    </xf>
    <xf numFmtId="3" fontId="16" fillId="0" borderId="6" xfId="19" applyNumberFormat="1" applyFont="1" applyBorder="1" applyAlignment="1">
      <alignment horizontal="center" vertical="center"/>
      <protection/>
    </xf>
    <xf numFmtId="0" fontId="8" fillId="0" borderId="23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/>
      <protection/>
    </xf>
    <xf numFmtId="0" fontId="16" fillId="0" borderId="19" xfId="19" applyFont="1" applyBorder="1" applyAlignment="1">
      <alignment horizontal="right" vertical="center"/>
      <protection/>
    </xf>
    <xf numFmtId="0" fontId="16" fillId="0" borderId="17" xfId="19" applyFont="1" applyBorder="1" applyAlignment="1">
      <alignment horizontal="right" vertical="center"/>
      <protection/>
    </xf>
    <xf numFmtId="0" fontId="16" fillId="0" borderId="12" xfId="19" applyFont="1" applyBorder="1" applyAlignment="1">
      <alignment vertical="center" wrapText="1"/>
      <protection/>
    </xf>
    <xf numFmtId="3" fontId="16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16" xfId="19" applyBorder="1" applyAlignment="1">
      <alignment horizontal="center"/>
      <protection/>
    </xf>
    <xf numFmtId="0" fontId="16" fillId="0" borderId="24" xfId="19" applyFont="1" applyBorder="1" applyAlignment="1">
      <alignment horizontal="right" vertical="center" wrapText="1"/>
      <protection/>
    </xf>
    <xf numFmtId="49" fontId="9" fillId="0" borderId="25" xfId="19" applyNumberFormat="1" applyFont="1" applyBorder="1" applyAlignment="1">
      <alignment horizontal="center" vertical="center"/>
      <protection/>
    </xf>
    <xf numFmtId="0" fontId="2" fillId="0" borderId="20" xfId="19" applyBorder="1" applyAlignment="1">
      <alignment horizontal="center"/>
      <protection/>
    </xf>
    <xf numFmtId="0" fontId="16" fillId="0" borderId="19" xfId="21" applyFont="1" applyFill="1" applyBorder="1" applyAlignment="1">
      <alignment horizontal="right" vertical="center" wrapText="1"/>
      <protection/>
    </xf>
    <xf numFmtId="0" fontId="16" fillId="0" borderId="26" xfId="21" applyFont="1" applyFill="1" applyBorder="1" applyAlignment="1">
      <alignment horizontal="right" vertical="center" wrapText="1"/>
      <protection/>
    </xf>
    <xf numFmtId="3" fontId="16" fillId="0" borderId="27" xfId="19" applyNumberFormat="1" applyFont="1" applyBorder="1" applyAlignment="1">
      <alignment horizontal="center" vertical="center"/>
      <protection/>
    </xf>
    <xf numFmtId="3" fontId="16" fillId="0" borderId="28" xfId="19" applyNumberFormat="1" applyFont="1" applyBorder="1" applyAlignment="1">
      <alignment vertical="center"/>
      <protection/>
    </xf>
    <xf numFmtId="3" fontId="16" fillId="0" borderId="20" xfId="19" applyNumberFormat="1" applyFont="1" applyBorder="1" applyAlignment="1">
      <alignment horizontal="center" vertical="center"/>
      <protection/>
    </xf>
    <xf numFmtId="3" fontId="16" fillId="0" borderId="5" xfId="19" applyNumberFormat="1" applyFont="1" applyBorder="1" applyAlignment="1">
      <alignment vertical="center"/>
      <protection/>
    </xf>
    <xf numFmtId="3" fontId="2" fillId="0" borderId="29" xfId="19" applyNumberFormat="1" applyBorder="1" applyAlignment="1">
      <alignment vertical="center"/>
      <protection/>
    </xf>
    <xf numFmtId="3" fontId="16" fillId="0" borderId="29" xfId="19" applyNumberFormat="1" applyFont="1" applyBorder="1" applyAlignment="1">
      <alignment horizontal="center" vertical="center"/>
      <protection/>
    </xf>
    <xf numFmtId="3" fontId="16" fillId="0" borderId="30" xfId="19" applyNumberFormat="1" applyFont="1" applyBorder="1" applyAlignment="1">
      <alignment horizontal="center" vertical="center"/>
      <protection/>
    </xf>
    <xf numFmtId="3" fontId="16" fillId="0" borderId="28" xfId="19" applyNumberFormat="1" applyFont="1" applyBorder="1" applyAlignment="1">
      <alignment horizontal="center" vertical="center"/>
      <protection/>
    </xf>
    <xf numFmtId="3" fontId="16" fillId="0" borderId="14" xfId="19" applyNumberFormat="1" applyFont="1" applyBorder="1" applyAlignment="1">
      <alignment horizontal="center" vertical="center"/>
      <protection/>
    </xf>
    <xf numFmtId="49" fontId="9" fillId="0" borderId="6" xfId="19" applyNumberFormat="1" applyFont="1" applyBorder="1" applyAlignment="1">
      <alignment horizontal="center" vertical="center"/>
      <protection/>
    </xf>
    <xf numFmtId="3" fontId="16" fillId="0" borderId="29" xfId="19" applyNumberFormat="1" applyFont="1" applyBorder="1" applyAlignment="1">
      <alignment horizontal="center" vertical="center"/>
      <protection/>
    </xf>
    <xf numFmtId="3" fontId="16" fillId="0" borderId="28" xfId="19" applyNumberFormat="1" applyFont="1" applyBorder="1" applyAlignment="1">
      <alignment horizontal="center" vertical="center"/>
      <protection/>
    </xf>
    <xf numFmtId="3" fontId="16" fillId="0" borderId="1" xfId="19" applyNumberFormat="1" applyFont="1" applyBorder="1" applyAlignment="1">
      <alignment horizontal="center" vertical="center"/>
      <protection/>
    </xf>
    <xf numFmtId="3" fontId="16" fillId="0" borderId="6" xfId="19" applyNumberFormat="1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horizontal="center" vertical="center"/>
      <protection/>
    </xf>
    <xf numFmtId="0" fontId="16" fillId="0" borderId="0" xfId="21" applyFont="1" applyFill="1" applyBorder="1" applyAlignment="1">
      <alignment vertical="center" wrapText="1"/>
      <protection/>
    </xf>
    <xf numFmtId="0" fontId="16" fillId="0" borderId="29" xfId="21" applyFont="1" applyFill="1" applyBorder="1" applyAlignment="1">
      <alignment vertical="center" wrapText="1"/>
      <protection/>
    </xf>
    <xf numFmtId="0" fontId="8" fillId="0" borderId="0" xfId="19" applyFont="1" applyAlignment="1">
      <alignment vertical="center"/>
      <protection/>
    </xf>
    <xf numFmtId="4" fontId="12" fillId="0" borderId="0" xfId="20" applyNumberFormat="1" applyFont="1">
      <alignment/>
      <protection/>
    </xf>
    <xf numFmtId="0" fontId="13" fillId="0" borderId="31" xfId="19" applyFont="1" applyBorder="1" applyAlignment="1">
      <alignment horizontal="right" vertical="center"/>
      <protection/>
    </xf>
    <xf numFmtId="0" fontId="13" fillId="0" borderId="32" xfId="19" applyFont="1" applyBorder="1" applyAlignment="1">
      <alignment horizontal="right" vertical="center"/>
      <protection/>
    </xf>
    <xf numFmtId="0" fontId="13" fillId="0" borderId="33" xfId="19" applyFont="1" applyBorder="1" applyAlignment="1">
      <alignment horizontal="right" vertical="center"/>
      <protection/>
    </xf>
    <xf numFmtId="0" fontId="6" fillId="2" borderId="34" xfId="19" applyFont="1" applyFill="1" applyBorder="1" applyAlignment="1">
      <alignment horizontal="center" vertical="center" wrapText="1"/>
      <protection/>
    </xf>
    <xf numFmtId="0" fontId="6" fillId="2" borderId="22" xfId="19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5" fillId="0" borderId="12" xfId="19" applyFont="1" applyBorder="1" applyAlignment="1">
      <alignment horizontal="center" vertical="center" textRotation="45"/>
      <protection/>
    </xf>
    <xf numFmtId="0" fontId="5" fillId="0" borderId="0" xfId="19" applyFont="1" applyBorder="1" applyAlignment="1">
      <alignment horizontal="center" vertical="center" textRotation="45"/>
      <protection/>
    </xf>
    <xf numFmtId="0" fontId="5" fillId="0" borderId="20" xfId="19" applyFont="1" applyBorder="1" applyAlignment="1">
      <alignment horizontal="center" vertical="center" textRotation="45"/>
      <protection/>
    </xf>
    <xf numFmtId="0" fontId="5" fillId="0" borderId="19" xfId="19" applyFont="1" applyBorder="1" applyAlignment="1">
      <alignment horizontal="center" vertical="center" textRotation="45"/>
      <protection/>
    </xf>
    <xf numFmtId="0" fontId="8" fillId="0" borderId="35" xfId="19" applyFont="1" applyBorder="1" applyAlignment="1">
      <alignment horizontal="center" vertical="center" wrapText="1"/>
      <protection/>
    </xf>
    <xf numFmtId="0" fontId="8" fillId="0" borderId="32" xfId="19" applyFont="1" applyBorder="1" applyAlignment="1">
      <alignment horizontal="center" vertical="center" wrapText="1"/>
      <protection/>
    </xf>
    <xf numFmtId="0" fontId="8" fillId="0" borderId="33" xfId="19" applyFont="1" applyBorder="1" applyAlignment="1">
      <alignment horizontal="center" vertical="center" wrapText="1"/>
      <protection/>
    </xf>
    <xf numFmtId="0" fontId="6" fillId="2" borderId="36" xfId="19" applyFont="1" applyFill="1" applyBorder="1" applyAlignment="1">
      <alignment horizontal="center" vertical="center"/>
      <protection/>
    </xf>
    <xf numFmtId="0" fontId="6" fillId="2" borderId="37" xfId="19" applyFont="1" applyFill="1" applyBorder="1" applyAlignment="1">
      <alignment horizontal="center" vertical="center"/>
      <protection/>
    </xf>
    <xf numFmtId="0" fontId="6" fillId="2" borderId="34" xfId="19" applyFont="1" applyFill="1" applyBorder="1" applyAlignment="1">
      <alignment horizontal="center" vertical="center"/>
      <protection/>
    </xf>
    <xf numFmtId="0" fontId="16" fillId="0" borderId="21" xfId="19" applyFont="1" applyBorder="1" applyAlignment="1">
      <alignment horizontal="right" vertical="top" wrapText="1"/>
      <protection/>
    </xf>
    <xf numFmtId="0" fontId="16" fillId="0" borderId="38" xfId="19" applyFont="1" applyBorder="1" applyAlignment="1">
      <alignment horizontal="right" vertical="top" wrapText="1"/>
      <protection/>
    </xf>
    <xf numFmtId="0" fontId="16" fillId="0" borderId="0" xfId="21" applyFont="1" applyFill="1" applyBorder="1" applyAlignment="1">
      <alignment horizontal="center" vertical="center" wrapText="1"/>
      <protection/>
    </xf>
    <xf numFmtId="0" fontId="16" fillId="0" borderId="29" xfId="21" applyFont="1" applyFill="1" applyBorder="1" applyAlignment="1">
      <alignment horizontal="center" vertical="center" wrapText="1"/>
      <protection/>
    </xf>
    <xf numFmtId="0" fontId="16" fillId="0" borderId="17" xfId="19" applyFont="1" applyBorder="1" applyAlignment="1">
      <alignment horizontal="right" vertical="top" wrapText="1"/>
      <protection/>
    </xf>
    <xf numFmtId="0" fontId="16" fillId="0" borderId="14" xfId="19" applyFont="1" applyBorder="1" applyAlignment="1">
      <alignment horizontal="right" vertical="top" wrapText="1"/>
      <protection/>
    </xf>
    <xf numFmtId="0" fontId="16" fillId="0" borderId="17" xfId="19" applyFont="1" applyBorder="1" applyAlignment="1">
      <alignment horizontal="right" vertical="center" wrapText="1"/>
      <protection/>
    </xf>
    <xf numFmtId="0" fontId="16" fillId="0" borderId="14" xfId="19" applyFont="1" applyBorder="1" applyAlignment="1">
      <alignment horizontal="right" vertical="center" wrapText="1"/>
      <protection/>
    </xf>
    <xf numFmtId="0" fontId="16" fillId="0" borderId="21" xfId="19" applyFont="1" applyBorder="1" applyAlignment="1">
      <alignment horizontal="right" vertical="center" wrapText="1"/>
      <protection/>
    </xf>
    <xf numFmtId="0" fontId="16" fillId="0" borderId="38" xfId="19" applyFont="1" applyBorder="1" applyAlignment="1">
      <alignment horizontal="right" vertical="center" wrapText="1"/>
      <protection/>
    </xf>
    <xf numFmtId="0" fontId="16" fillId="0" borderId="17" xfId="19" applyFont="1" applyBorder="1" applyAlignment="1">
      <alignment horizontal="center" vertical="center" wrapText="1"/>
      <protection/>
    </xf>
    <xf numFmtId="0" fontId="16" fillId="0" borderId="14" xfId="19" applyFont="1" applyBorder="1" applyAlignment="1">
      <alignment horizontal="center" vertical="center" wrapText="1"/>
      <protection/>
    </xf>
    <xf numFmtId="0" fontId="16" fillId="0" borderId="21" xfId="19" applyFont="1" applyBorder="1" applyAlignment="1">
      <alignment horizontal="center" vertical="center" wrapText="1"/>
      <protection/>
    </xf>
    <xf numFmtId="0" fontId="16" fillId="0" borderId="38" xfId="19" applyFont="1" applyBorder="1" applyAlignment="1">
      <alignment horizontal="center" vertical="center" wrapText="1"/>
      <protection/>
    </xf>
    <xf numFmtId="0" fontId="16" fillId="0" borderId="19" xfId="21" applyFont="1" applyFill="1" applyBorder="1" applyAlignment="1">
      <alignment horizontal="right" vertical="center" wrapText="1"/>
      <protection/>
    </xf>
    <xf numFmtId="0" fontId="16" fillId="0" borderId="30" xfId="21" applyFont="1" applyFill="1" applyBorder="1" applyAlignment="1">
      <alignment horizontal="right" vertical="center" wrapText="1"/>
      <protection/>
    </xf>
  </cellXfs>
  <cellStyles count="12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I119"/>
  <sheetViews>
    <sheetView showGridLines="0" tabSelected="1" zoomScale="75" zoomScaleNormal="75" workbookViewId="0" topLeftCell="A1">
      <selection activeCell="I71" sqref="I71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hidden="1" customWidth="1"/>
    <col min="4" max="4" width="44.375" style="2" customWidth="1"/>
    <col min="5" max="6" width="16.625" style="2" customWidth="1"/>
    <col min="7" max="7" width="12.625" style="2" bestFit="1" customWidth="1"/>
    <col min="8" max="8" width="20.375" style="2" customWidth="1"/>
    <col min="9" max="9" width="18.875" style="2" customWidth="1"/>
    <col min="10" max="16384" width="9.125" style="2" customWidth="1"/>
  </cols>
  <sheetData>
    <row r="1" ht="9" customHeight="1"/>
    <row r="2" spans="1:6" ht="17.25" customHeight="1">
      <c r="A2" s="147" t="s">
        <v>77</v>
      </c>
      <c r="B2" s="147"/>
      <c r="C2" s="147"/>
      <c r="D2" s="147"/>
      <c r="E2" s="147"/>
      <c r="F2" s="147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155" t="s">
        <v>7</v>
      </c>
      <c r="B4" s="157" t="s">
        <v>8</v>
      </c>
      <c r="C4" s="157" t="s">
        <v>9</v>
      </c>
      <c r="D4" s="157" t="s">
        <v>10</v>
      </c>
      <c r="E4" s="145" t="s">
        <v>11</v>
      </c>
      <c r="F4" s="145" t="s">
        <v>12</v>
      </c>
    </row>
    <row r="5" spans="1:6" s="4" customFormat="1" ht="15" customHeight="1" thickBot="1">
      <c r="A5" s="156"/>
      <c r="B5" s="146"/>
      <c r="C5" s="146"/>
      <c r="D5" s="146"/>
      <c r="E5" s="146"/>
      <c r="F5" s="146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8" s="11" customFormat="1" ht="23.25" customHeight="1" thickBot="1">
      <c r="A7" s="7" t="s">
        <v>13</v>
      </c>
      <c r="B7" s="8"/>
      <c r="C7" s="9"/>
      <c r="D7" s="9" t="s">
        <v>14</v>
      </c>
      <c r="E7" s="10">
        <f>E22+E40+E35+E8</f>
        <v>227200</v>
      </c>
      <c r="F7" s="10">
        <f>F22+F40+F35+F8</f>
        <v>65000</v>
      </c>
      <c r="G7" s="56">
        <f>E7-F7</f>
        <v>162200</v>
      </c>
      <c r="H7" s="56"/>
    </row>
    <row r="8" spans="1:7" s="16" customFormat="1" ht="23.25" customHeight="1" hidden="1">
      <c r="A8" s="12"/>
      <c r="B8" s="13" t="s">
        <v>15</v>
      </c>
      <c r="C8" s="14"/>
      <c r="D8" s="14" t="s">
        <v>16</v>
      </c>
      <c r="E8" s="15">
        <f>E9+E20</f>
        <v>0</v>
      </c>
      <c r="F8" s="15">
        <f>F9</f>
        <v>0</v>
      </c>
      <c r="G8" s="67">
        <f>E8-F8</f>
        <v>0</v>
      </c>
    </row>
    <row r="9" spans="1:6" s="22" customFormat="1" ht="21" customHeight="1" hidden="1">
      <c r="A9" s="80"/>
      <c r="B9" s="88"/>
      <c r="C9" s="48"/>
      <c r="D9" s="106" t="s">
        <v>79</v>
      </c>
      <c r="E9" s="107"/>
      <c r="F9" s="107"/>
    </row>
    <row r="10" spans="1:6" s="22" customFormat="1" ht="16.5" customHeight="1" hidden="1">
      <c r="A10" s="80"/>
      <c r="B10" s="47"/>
      <c r="C10" s="87" t="s">
        <v>27</v>
      </c>
      <c r="D10" s="112" t="s">
        <v>86</v>
      </c>
      <c r="E10" s="103"/>
      <c r="F10" s="37"/>
    </row>
    <row r="11" spans="1:6" s="22" customFormat="1" ht="16.5" customHeight="1" hidden="1">
      <c r="A11" s="80"/>
      <c r="B11" s="47"/>
      <c r="C11" s="100"/>
      <c r="D11" s="112" t="s">
        <v>85</v>
      </c>
      <c r="E11" s="103"/>
      <c r="F11" s="103"/>
    </row>
    <row r="12" spans="1:6" s="22" customFormat="1" ht="16.5" customHeight="1" hidden="1">
      <c r="A12" s="17"/>
      <c r="B12" s="18"/>
      <c r="C12" s="19" t="s">
        <v>17</v>
      </c>
      <c r="D12" s="20" t="s">
        <v>18</v>
      </c>
      <c r="E12" s="21"/>
      <c r="F12" s="21"/>
    </row>
    <row r="13" spans="1:6" s="22" customFormat="1" ht="16.5" customHeight="1" hidden="1">
      <c r="A13" s="17"/>
      <c r="B13" s="23"/>
      <c r="C13" s="24" t="s">
        <v>19</v>
      </c>
      <c r="D13" s="25" t="s">
        <v>20</v>
      </c>
      <c r="E13" s="26"/>
      <c r="F13" s="26"/>
    </row>
    <row r="14" spans="1:6" s="22" customFormat="1" ht="16.5" customHeight="1" hidden="1">
      <c r="A14" s="17"/>
      <c r="B14" s="23"/>
      <c r="C14" s="24" t="s">
        <v>21</v>
      </c>
      <c r="D14" s="25" t="s">
        <v>22</v>
      </c>
      <c r="E14" s="26"/>
      <c r="F14" s="26"/>
    </row>
    <row r="15" spans="1:6" s="22" customFormat="1" ht="16.5" customHeight="1" hidden="1">
      <c r="A15" s="17"/>
      <c r="B15" s="23"/>
      <c r="C15" s="24" t="s">
        <v>23</v>
      </c>
      <c r="D15" s="25" t="s">
        <v>24</v>
      </c>
      <c r="E15" s="26"/>
      <c r="F15" s="26"/>
    </row>
    <row r="16" spans="1:6" s="22" customFormat="1" ht="16.5" customHeight="1" hidden="1">
      <c r="A16" s="17"/>
      <c r="B16" s="23"/>
      <c r="C16" s="24" t="s">
        <v>25</v>
      </c>
      <c r="D16" s="25" t="s">
        <v>26</v>
      </c>
      <c r="E16" s="26"/>
      <c r="F16" s="26"/>
    </row>
    <row r="17" spans="1:6" s="22" customFormat="1" ht="16.5" customHeight="1" hidden="1">
      <c r="A17" s="17"/>
      <c r="B17" s="23"/>
      <c r="C17" s="24" t="s">
        <v>27</v>
      </c>
      <c r="D17" s="25" t="s">
        <v>28</v>
      </c>
      <c r="E17" s="26"/>
      <c r="F17" s="26"/>
    </row>
    <row r="18" spans="1:6" s="22" customFormat="1" ht="16.5" customHeight="1" hidden="1">
      <c r="A18" s="17"/>
      <c r="B18" s="23"/>
      <c r="C18" s="24" t="s">
        <v>29</v>
      </c>
      <c r="D18" s="25" t="s">
        <v>30</v>
      </c>
      <c r="E18" s="26"/>
      <c r="F18" s="26"/>
    </row>
    <row r="19" spans="1:6" s="22" customFormat="1" ht="16.5" customHeight="1" hidden="1">
      <c r="A19" s="17"/>
      <c r="B19" s="23"/>
      <c r="C19" s="28" t="s">
        <v>31</v>
      </c>
      <c r="D19" s="25" t="s">
        <v>32</v>
      </c>
      <c r="E19" s="26"/>
      <c r="F19" s="26"/>
    </row>
    <row r="20" spans="1:6" s="22" customFormat="1" ht="18" customHeight="1" hidden="1">
      <c r="A20" s="80"/>
      <c r="B20" s="47"/>
      <c r="C20" s="82" t="s">
        <v>38</v>
      </c>
      <c r="D20" s="91" t="s">
        <v>78</v>
      </c>
      <c r="E20" s="64"/>
      <c r="F20" s="64"/>
    </row>
    <row r="21" spans="1:6" s="22" customFormat="1" ht="18" customHeight="1" hidden="1">
      <c r="A21" s="80"/>
      <c r="B21" s="170" t="s">
        <v>95</v>
      </c>
      <c r="C21" s="170"/>
      <c r="D21" s="171"/>
      <c r="E21" s="128"/>
      <c r="F21" s="127"/>
    </row>
    <row r="22" spans="1:7" s="16" customFormat="1" ht="20.25" customHeight="1">
      <c r="A22" s="89"/>
      <c r="B22" s="119" t="s">
        <v>33</v>
      </c>
      <c r="C22" s="79"/>
      <c r="D22" s="30" t="s">
        <v>34</v>
      </c>
      <c r="E22" s="31">
        <f>E23</f>
        <v>0</v>
      </c>
      <c r="F22" s="31">
        <f>F23</f>
        <v>65000</v>
      </c>
      <c r="G22" s="67">
        <f>E22-F22</f>
        <v>-65000</v>
      </c>
    </row>
    <row r="23" spans="1:6" s="22" customFormat="1" ht="18" customHeight="1">
      <c r="A23" s="80"/>
      <c r="B23" s="47"/>
      <c r="C23" s="82" t="s">
        <v>38</v>
      </c>
      <c r="D23" s="91" t="s">
        <v>78</v>
      </c>
      <c r="E23" s="64">
        <f>SUM(E24:E34)</f>
        <v>0</v>
      </c>
      <c r="F23" s="64">
        <f>SUM(F24:F34)</f>
        <v>65000</v>
      </c>
    </row>
    <row r="24" spans="1:6" s="22" customFormat="1" ht="34.5" customHeight="1">
      <c r="A24" s="80"/>
      <c r="B24" s="172" t="s">
        <v>2</v>
      </c>
      <c r="C24" s="172"/>
      <c r="D24" s="173"/>
      <c r="E24" s="130"/>
      <c r="F24" s="134">
        <v>65000</v>
      </c>
    </row>
    <row r="25" spans="1:6" s="22" customFormat="1" ht="22.5" customHeight="1" hidden="1">
      <c r="A25" s="61"/>
      <c r="B25" s="35"/>
      <c r="C25" s="24" t="s">
        <v>40</v>
      </c>
      <c r="D25" s="36" t="s">
        <v>39</v>
      </c>
      <c r="E25" s="37"/>
      <c r="F25" s="135"/>
    </row>
    <row r="26" spans="1:6" s="22" customFormat="1" ht="26.25" customHeight="1" hidden="1">
      <c r="A26" s="27"/>
      <c r="B26" s="35"/>
      <c r="C26" s="35">
        <v>6059</v>
      </c>
      <c r="D26" s="36" t="s">
        <v>39</v>
      </c>
      <c r="E26" s="37"/>
      <c r="F26" s="136"/>
    </row>
    <row r="27" spans="1:6" s="16" customFormat="1" ht="23.25" customHeight="1" hidden="1">
      <c r="A27" s="27"/>
      <c r="B27" s="132" t="s">
        <v>41</v>
      </c>
      <c r="C27" s="65"/>
      <c r="D27" s="65" t="s">
        <v>42</v>
      </c>
      <c r="E27" s="31"/>
      <c r="F27" s="137"/>
    </row>
    <row r="28" spans="1:6" s="22" customFormat="1" ht="19.5" customHeight="1" hidden="1">
      <c r="A28" s="27"/>
      <c r="B28" s="57"/>
      <c r="C28" s="24" t="s">
        <v>29</v>
      </c>
      <c r="D28" s="58" t="s">
        <v>30</v>
      </c>
      <c r="E28" s="21"/>
      <c r="F28" s="135"/>
    </row>
    <row r="29" spans="1:6" s="16" customFormat="1" ht="23.25" customHeight="1" hidden="1">
      <c r="A29" s="27"/>
      <c r="B29" s="132" t="s">
        <v>43</v>
      </c>
      <c r="C29" s="65"/>
      <c r="D29" s="65" t="s">
        <v>44</v>
      </c>
      <c r="E29" s="31"/>
      <c r="F29" s="137"/>
    </row>
    <row r="30" spans="1:6" s="22" customFormat="1" ht="19.5" customHeight="1" hidden="1">
      <c r="A30" s="27"/>
      <c r="B30" s="57"/>
      <c r="C30" s="24" t="s">
        <v>45</v>
      </c>
      <c r="D30" s="36" t="s">
        <v>46</v>
      </c>
      <c r="E30" s="21"/>
      <c r="F30" s="135"/>
    </row>
    <row r="31" spans="1:6" s="22" customFormat="1" ht="17.25" customHeight="1" hidden="1">
      <c r="A31" s="114"/>
      <c r="B31" s="168" t="s">
        <v>92</v>
      </c>
      <c r="C31" s="168"/>
      <c r="D31" s="169"/>
      <c r="E31" s="103"/>
      <c r="F31" s="133"/>
    </row>
    <row r="32" spans="1:6" s="22" customFormat="1" ht="29.25" customHeight="1" hidden="1">
      <c r="A32" s="80"/>
      <c r="B32" s="162" t="s">
        <v>1</v>
      </c>
      <c r="C32" s="162"/>
      <c r="D32" s="163"/>
      <c r="E32" s="131"/>
      <c r="F32" s="131"/>
    </row>
    <row r="33" spans="1:6" s="22" customFormat="1" ht="39.75" customHeight="1" hidden="1">
      <c r="A33" s="80"/>
      <c r="B33" s="164" t="s">
        <v>93</v>
      </c>
      <c r="C33" s="164"/>
      <c r="D33" s="165"/>
      <c r="E33" s="131"/>
      <c r="F33" s="131"/>
    </row>
    <row r="34" spans="1:6" s="22" customFormat="1" ht="28.5" customHeight="1" hidden="1">
      <c r="A34" s="80"/>
      <c r="B34" s="166" t="s">
        <v>0</v>
      </c>
      <c r="C34" s="166"/>
      <c r="D34" s="167"/>
      <c r="E34" s="129"/>
      <c r="F34" s="129"/>
    </row>
    <row r="35" spans="1:7" s="16" customFormat="1" ht="23.25" customHeight="1">
      <c r="A35" s="80"/>
      <c r="B35" s="29" t="s">
        <v>47</v>
      </c>
      <c r="C35" s="30"/>
      <c r="D35" s="30" t="s">
        <v>48</v>
      </c>
      <c r="E35" s="31">
        <f>E36</f>
        <v>227200</v>
      </c>
      <c r="F35" s="31">
        <f>F36</f>
        <v>0</v>
      </c>
      <c r="G35" s="67">
        <f>E35-F35</f>
        <v>227200</v>
      </c>
    </row>
    <row r="36" spans="1:6" s="22" customFormat="1" ht="23.25" customHeight="1">
      <c r="A36" s="80"/>
      <c r="B36" s="47"/>
      <c r="C36" s="83" t="s">
        <v>38</v>
      </c>
      <c r="D36" s="91" t="s">
        <v>78</v>
      </c>
      <c r="E36" s="64">
        <f>E38</f>
        <v>227200</v>
      </c>
      <c r="F36" s="64">
        <f>SUM(F37:F38)</f>
        <v>0</v>
      </c>
    </row>
    <row r="37" spans="1:6" s="22" customFormat="1" ht="18" customHeight="1" hidden="1">
      <c r="A37" s="80"/>
      <c r="B37" s="47"/>
      <c r="C37" s="48"/>
      <c r="D37" s="122" t="s">
        <v>3</v>
      </c>
      <c r="E37" s="123"/>
      <c r="F37" s="124"/>
    </row>
    <row r="38" spans="1:6" s="22" customFormat="1" ht="18" customHeight="1" thickBot="1">
      <c r="A38" s="120"/>
      <c r="B38" s="47"/>
      <c r="C38" s="48"/>
      <c r="D38" s="121" t="s">
        <v>91</v>
      </c>
      <c r="E38" s="125">
        <v>227200</v>
      </c>
      <c r="F38" s="126"/>
    </row>
    <row r="39" spans="1:6" s="22" customFormat="1" ht="19.5" customHeight="1" hidden="1">
      <c r="A39" s="27"/>
      <c r="B39" s="18"/>
      <c r="C39" s="38" t="s">
        <v>38</v>
      </c>
      <c r="D39" s="39" t="s">
        <v>39</v>
      </c>
      <c r="E39" s="21"/>
      <c r="F39" s="21"/>
    </row>
    <row r="40" spans="1:6" s="16" customFormat="1" ht="22.5" customHeight="1" hidden="1">
      <c r="A40" s="40"/>
      <c r="B40" s="29" t="s">
        <v>49</v>
      </c>
      <c r="C40" s="30"/>
      <c r="D40" s="30" t="s">
        <v>50</v>
      </c>
      <c r="E40" s="31">
        <f>E41</f>
        <v>0</v>
      </c>
      <c r="F40" s="31">
        <f>F41</f>
        <v>0</v>
      </c>
    </row>
    <row r="41" spans="1:6" s="22" customFormat="1" ht="19.5" customHeight="1" hidden="1" thickBot="1">
      <c r="A41" s="17"/>
      <c r="B41" s="18"/>
      <c r="C41" s="38" t="s">
        <v>51</v>
      </c>
      <c r="D41" s="20" t="s">
        <v>52</v>
      </c>
      <c r="E41" s="21"/>
      <c r="F41" s="21"/>
    </row>
    <row r="42" spans="1:6" s="11" customFormat="1" ht="22.5" customHeight="1" hidden="1" thickBot="1">
      <c r="A42" s="7" t="s">
        <v>53</v>
      </c>
      <c r="B42" s="8"/>
      <c r="C42" s="9"/>
      <c r="D42" s="9" t="s">
        <v>54</v>
      </c>
      <c r="E42" s="10">
        <f>E43</f>
        <v>0</v>
      </c>
      <c r="F42" s="10">
        <f>F43</f>
        <v>0</v>
      </c>
    </row>
    <row r="43" spans="1:6" s="16" customFormat="1" ht="22.5" customHeight="1" hidden="1">
      <c r="A43" s="12"/>
      <c r="B43" s="13" t="s">
        <v>55</v>
      </c>
      <c r="C43" s="14"/>
      <c r="D43" s="14" t="s">
        <v>56</v>
      </c>
      <c r="E43" s="15">
        <f>E44</f>
        <v>0</v>
      </c>
      <c r="F43" s="15">
        <f>F44</f>
        <v>0</v>
      </c>
    </row>
    <row r="44" spans="1:6" s="22" customFormat="1" ht="59.25" customHeight="1" hidden="1">
      <c r="A44" s="41"/>
      <c r="B44" s="42"/>
      <c r="C44" s="43" t="s">
        <v>57</v>
      </c>
      <c r="D44" s="44" t="s">
        <v>58</v>
      </c>
      <c r="E44" s="45"/>
      <c r="F44" s="45"/>
    </row>
    <row r="45" spans="1:6" s="22" customFormat="1" ht="8.25" customHeight="1" hidden="1">
      <c r="A45" s="46"/>
      <c r="B45" s="47"/>
      <c r="C45" s="48"/>
      <c r="D45" s="49"/>
      <c r="E45" s="50"/>
      <c r="F45" s="50"/>
    </row>
    <row r="46" spans="1:6" s="6" customFormat="1" ht="7.5" customHeight="1" hidden="1" thickBot="1">
      <c r="A46" s="60">
        <v>1</v>
      </c>
      <c r="B46" s="60">
        <v>2</v>
      </c>
      <c r="C46" s="60">
        <v>3</v>
      </c>
      <c r="D46" s="60">
        <v>4</v>
      </c>
      <c r="E46" s="60">
        <v>5</v>
      </c>
      <c r="F46" s="60">
        <v>6</v>
      </c>
    </row>
    <row r="47" spans="1:6" s="140" customFormat="1" ht="33.75" customHeight="1" thickBot="1">
      <c r="A47" s="110">
        <v>400</v>
      </c>
      <c r="B47" s="152" t="s">
        <v>59</v>
      </c>
      <c r="C47" s="153"/>
      <c r="D47" s="154"/>
      <c r="E47" s="10">
        <f>E48</f>
        <v>0</v>
      </c>
      <c r="F47" s="81">
        <f>F48</f>
        <v>50400</v>
      </c>
    </row>
    <row r="48" spans="1:6" s="16" customFormat="1" ht="22.5" customHeight="1">
      <c r="A48" s="52"/>
      <c r="B48" s="14">
        <v>40002</v>
      </c>
      <c r="C48" s="14"/>
      <c r="D48" s="14" t="s">
        <v>60</v>
      </c>
      <c r="E48" s="15">
        <f>E51</f>
        <v>0</v>
      </c>
      <c r="F48" s="15">
        <f>F49</f>
        <v>50400</v>
      </c>
    </row>
    <row r="49" spans="1:6" s="22" customFormat="1" ht="18" customHeight="1">
      <c r="A49" s="80"/>
      <c r="B49" s="88"/>
      <c r="C49" s="48"/>
      <c r="D49" s="106" t="s">
        <v>79</v>
      </c>
      <c r="E49" s="107"/>
      <c r="F49" s="107">
        <f>F50</f>
        <v>50400</v>
      </c>
    </row>
    <row r="50" spans="1:6" s="22" customFormat="1" ht="16.5" customHeight="1" thickBot="1">
      <c r="A50" s="80"/>
      <c r="B50" s="47"/>
      <c r="C50" s="87" t="s">
        <v>70</v>
      </c>
      <c r="D50" s="113" t="s">
        <v>94</v>
      </c>
      <c r="E50" s="34"/>
      <c r="F50" s="109">
        <v>50400</v>
      </c>
    </row>
    <row r="51" spans="1:6" s="22" customFormat="1" ht="19.5" customHeight="1" hidden="1">
      <c r="A51" s="17"/>
      <c r="B51" s="18"/>
      <c r="C51" s="38" t="s">
        <v>35</v>
      </c>
      <c r="D51" s="20" t="s">
        <v>36</v>
      </c>
      <c r="E51" s="37"/>
      <c r="F51" s="21"/>
    </row>
    <row r="52" spans="1:6" s="22" customFormat="1" ht="19.5" customHeight="1" hidden="1">
      <c r="A52" s="17"/>
      <c r="B52" s="23"/>
      <c r="C52" s="28" t="s">
        <v>61</v>
      </c>
      <c r="D52" s="33" t="s">
        <v>62</v>
      </c>
      <c r="E52" s="34"/>
      <c r="F52" s="26"/>
    </row>
    <row r="53" spans="1:6" s="22" customFormat="1" ht="19.5" customHeight="1" hidden="1" thickBot="1">
      <c r="A53" s="17"/>
      <c r="B53" s="23"/>
      <c r="C53" s="28" t="s">
        <v>63</v>
      </c>
      <c r="D53" s="25" t="s">
        <v>64</v>
      </c>
      <c r="E53" s="26"/>
      <c r="F53" s="26"/>
    </row>
    <row r="54" spans="1:6" s="11" customFormat="1" ht="23.25" customHeight="1" thickBot="1">
      <c r="A54" s="9">
        <v>600</v>
      </c>
      <c r="B54" s="53"/>
      <c r="C54" s="9"/>
      <c r="D54" s="9" t="s">
        <v>65</v>
      </c>
      <c r="E54" s="10">
        <f>E57</f>
        <v>0</v>
      </c>
      <c r="F54" s="10">
        <f>F57+F55</f>
        <v>9600</v>
      </c>
    </row>
    <row r="55" spans="1:6" s="16" customFormat="1" ht="17.25" customHeight="1" hidden="1">
      <c r="A55" s="52"/>
      <c r="B55" s="54">
        <v>60014</v>
      </c>
      <c r="C55" s="54"/>
      <c r="D55" s="54" t="s">
        <v>66</v>
      </c>
      <c r="E55" s="55">
        <f>E56</f>
        <v>0</v>
      </c>
      <c r="F55" s="55">
        <f>F56</f>
        <v>0</v>
      </c>
    </row>
    <row r="56" spans="1:6" s="22" customFormat="1" ht="26.25" customHeight="1" hidden="1">
      <c r="A56" s="85"/>
      <c r="B56" s="18"/>
      <c r="C56" s="38" t="s">
        <v>67</v>
      </c>
      <c r="D56" s="39" t="s">
        <v>68</v>
      </c>
      <c r="E56" s="21"/>
      <c r="F56" s="21"/>
    </row>
    <row r="57" spans="1:7" s="16" customFormat="1" ht="18" customHeight="1">
      <c r="A57" s="86"/>
      <c r="B57" s="84">
        <v>60016</v>
      </c>
      <c r="C57" s="79"/>
      <c r="D57" s="30" t="s">
        <v>69</v>
      </c>
      <c r="E57" s="31">
        <f>E58+E65</f>
        <v>0</v>
      </c>
      <c r="F57" s="31">
        <f>F58+F65</f>
        <v>9600</v>
      </c>
      <c r="G57" s="67">
        <f>E57-F57</f>
        <v>-9600</v>
      </c>
    </row>
    <row r="58" spans="1:6" s="22" customFormat="1" ht="21" customHeight="1" hidden="1">
      <c r="A58" s="80"/>
      <c r="B58" s="88"/>
      <c r="C58" s="48"/>
      <c r="D58" s="106" t="s">
        <v>79</v>
      </c>
      <c r="E58" s="107">
        <f>E62+E63</f>
        <v>0</v>
      </c>
      <c r="F58" s="107">
        <f>F62+F63</f>
        <v>0</v>
      </c>
    </row>
    <row r="59" spans="1:6" s="22" customFormat="1" ht="19.5" customHeight="1" hidden="1">
      <c r="A59" s="80"/>
      <c r="B59" s="47"/>
      <c r="C59" s="82" t="s">
        <v>21</v>
      </c>
      <c r="D59" s="25" t="s">
        <v>22</v>
      </c>
      <c r="E59" s="26"/>
      <c r="F59" s="26"/>
    </row>
    <row r="60" spans="1:6" s="22" customFormat="1" ht="19.5" customHeight="1" hidden="1">
      <c r="A60" s="80"/>
      <c r="B60" s="47"/>
      <c r="C60" s="82" t="s">
        <v>25</v>
      </c>
      <c r="D60" s="25" t="s">
        <v>26</v>
      </c>
      <c r="E60" s="26"/>
      <c r="F60" s="26"/>
    </row>
    <row r="61" spans="1:6" s="22" customFormat="1" ht="18.75" customHeight="1" hidden="1">
      <c r="A61" s="80"/>
      <c r="B61" s="47"/>
      <c r="C61" s="82"/>
      <c r="D61" s="76" t="s">
        <v>80</v>
      </c>
      <c r="E61" s="26"/>
      <c r="F61" s="26"/>
    </row>
    <row r="62" spans="1:6" s="22" customFormat="1" ht="16.5" customHeight="1" hidden="1">
      <c r="A62" s="80"/>
      <c r="B62" s="47"/>
      <c r="C62" s="87" t="s">
        <v>27</v>
      </c>
      <c r="D62" s="112" t="s">
        <v>87</v>
      </c>
      <c r="E62" s="37"/>
      <c r="F62" s="37"/>
    </row>
    <row r="63" spans="1:6" s="22" customFormat="1" ht="16.5" customHeight="1" hidden="1">
      <c r="A63" s="80"/>
      <c r="B63" s="47"/>
      <c r="C63" s="87" t="s">
        <v>70</v>
      </c>
      <c r="D63" s="113" t="s">
        <v>89</v>
      </c>
      <c r="E63" s="34"/>
      <c r="F63" s="34"/>
    </row>
    <row r="64" spans="1:6" s="22" customFormat="1" ht="16.5" customHeight="1" hidden="1">
      <c r="A64" s="80"/>
      <c r="B64" s="47"/>
      <c r="C64" s="87" t="s">
        <v>29</v>
      </c>
      <c r="D64" s="111" t="s">
        <v>88</v>
      </c>
      <c r="E64" s="45"/>
      <c r="F64" s="45"/>
    </row>
    <row r="65" spans="1:6" s="22" customFormat="1" ht="19.5" customHeight="1">
      <c r="A65" s="80"/>
      <c r="B65" s="47"/>
      <c r="C65" s="82" t="s">
        <v>38</v>
      </c>
      <c r="D65" s="91" t="s">
        <v>78</v>
      </c>
      <c r="E65" s="116">
        <f>E67</f>
        <v>0</v>
      </c>
      <c r="F65" s="116">
        <f>F68</f>
        <v>9600</v>
      </c>
    </row>
    <row r="66" spans="1:6" s="22" customFormat="1" ht="19.5" customHeight="1" hidden="1">
      <c r="A66" s="80"/>
      <c r="B66" s="47"/>
      <c r="C66" s="83" t="s">
        <v>38</v>
      </c>
      <c r="D66" s="20" t="s">
        <v>39</v>
      </c>
      <c r="E66" s="21"/>
      <c r="F66" s="21"/>
    </row>
    <row r="67" spans="1:6" s="22" customFormat="1" ht="25.5" customHeight="1" hidden="1">
      <c r="A67" s="80"/>
      <c r="B67" s="138"/>
      <c r="C67" s="138"/>
      <c r="D67" s="139" t="s">
        <v>5</v>
      </c>
      <c r="E67" s="109"/>
      <c r="F67" s="109"/>
    </row>
    <row r="68" spans="1:6" s="22" customFormat="1" ht="18.75" customHeight="1" thickBot="1">
      <c r="A68" s="80"/>
      <c r="B68" s="160" t="s">
        <v>4</v>
      </c>
      <c r="C68" s="160"/>
      <c r="D68" s="161"/>
      <c r="E68" s="108"/>
      <c r="F68" s="92">
        <v>9600</v>
      </c>
    </row>
    <row r="69" spans="1:6" s="22" customFormat="1" ht="19.5" customHeight="1" hidden="1" thickBot="1">
      <c r="A69" s="80"/>
      <c r="B69" s="47"/>
      <c r="C69" s="90"/>
      <c r="D69" s="78" t="s">
        <v>81</v>
      </c>
      <c r="E69" s="77"/>
      <c r="F69" s="77"/>
    </row>
    <row r="70" spans="1:6" s="69" customFormat="1" ht="36" customHeight="1" thickBot="1">
      <c r="A70" s="53">
        <v>921</v>
      </c>
      <c r="B70" s="152" t="s">
        <v>71</v>
      </c>
      <c r="C70" s="153"/>
      <c r="D70" s="154"/>
      <c r="E70" s="68">
        <f>E71</f>
        <v>3600</v>
      </c>
      <c r="F70" s="68">
        <f>F71</f>
        <v>105800</v>
      </c>
    </row>
    <row r="71" spans="1:6" s="22" customFormat="1" ht="19.5" customHeight="1">
      <c r="A71" s="61"/>
      <c r="B71" s="63">
        <v>92109</v>
      </c>
      <c r="C71" s="43"/>
      <c r="D71" s="70" t="s">
        <v>72</v>
      </c>
      <c r="E71" s="45">
        <f>E74+E72</f>
        <v>3600</v>
      </c>
      <c r="F71" s="45">
        <f>F74+F72</f>
        <v>105800</v>
      </c>
    </row>
    <row r="72" spans="1:6" s="22" customFormat="1" ht="21.75" customHeight="1" hidden="1">
      <c r="A72" s="80"/>
      <c r="B72" s="88"/>
      <c r="C72" s="88">
        <v>4300</v>
      </c>
      <c r="D72" s="91" t="s">
        <v>79</v>
      </c>
      <c r="E72" s="64">
        <f>E73</f>
        <v>0</v>
      </c>
      <c r="F72" s="64">
        <f>F73</f>
        <v>0</v>
      </c>
    </row>
    <row r="73" spans="1:6" s="22" customFormat="1" ht="18" customHeight="1" hidden="1">
      <c r="A73" s="117"/>
      <c r="B73" s="105"/>
      <c r="C73" s="105"/>
      <c r="D73" s="118" t="s">
        <v>90</v>
      </c>
      <c r="E73" s="64"/>
      <c r="F73" s="64"/>
    </row>
    <row r="74" spans="1:6" s="22" customFormat="1" ht="21.75" customHeight="1">
      <c r="A74" s="80"/>
      <c r="B74" s="88"/>
      <c r="C74" s="88">
        <v>4300</v>
      </c>
      <c r="D74" s="91" t="s">
        <v>78</v>
      </c>
      <c r="E74" s="64">
        <f>E75</f>
        <v>3600</v>
      </c>
      <c r="F74" s="64">
        <f>F75</f>
        <v>105800</v>
      </c>
    </row>
    <row r="75" spans="1:6" s="22" customFormat="1" ht="25.5" customHeight="1" thickBot="1">
      <c r="A75" s="117"/>
      <c r="B75" s="158" t="s">
        <v>6</v>
      </c>
      <c r="C75" s="158"/>
      <c r="D75" s="159"/>
      <c r="E75" s="115">
        <v>3600</v>
      </c>
      <c r="F75" s="64">
        <v>105800</v>
      </c>
    </row>
    <row r="76" spans="1:6" s="22" customFormat="1" ht="38.25" hidden="1">
      <c r="A76" s="62"/>
      <c r="B76" s="59"/>
      <c r="C76" s="59">
        <v>6298</v>
      </c>
      <c r="D76" s="44" t="s">
        <v>37</v>
      </c>
      <c r="E76" s="45"/>
      <c r="F76" s="45"/>
    </row>
    <row r="77" spans="1:6" s="22" customFormat="1" ht="12" customHeight="1" hidden="1">
      <c r="A77" s="46"/>
      <c r="B77" s="47"/>
      <c r="C77" s="48"/>
      <c r="D77" s="49"/>
      <c r="E77" s="50"/>
      <c r="F77" s="50"/>
    </row>
    <row r="78" spans="1:6" s="6" customFormat="1" ht="7.5" customHeight="1" hidden="1">
      <c r="A78" s="51">
        <v>1</v>
      </c>
      <c r="B78" s="51">
        <v>2</v>
      </c>
      <c r="C78" s="51">
        <v>3</v>
      </c>
      <c r="D78" s="51">
        <v>4</v>
      </c>
      <c r="E78" s="51">
        <v>5</v>
      </c>
      <c r="F78" s="51">
        <v>6</v>
      </c>
    </row>
    <row r="79" spans="1:6" s="22" customFormat="1" ht="28.5" customHeight="1" hidden="1">
      <c r="A79" s="27"/>
      <c r="B79" s="35"/>
      <c r="C79" s="24" t="s">
        <v>73</v>
      </c>
      <c r="D79" s="33" t="s">
        <v>74</v>
      </c>
      <c r="E79" s="34"/>
      <c r="F79" s="34"/>
    </row>
    <row r="80" spans="1:6" s="22" customFormat="1" ht="16.5" customHeight="1" hidden="1">
      <c r="A80" s="27"/>
      <c r="B80" s="32"/>
      <c r="C80" s="28" t="s">
        <v>38</v>
      </c>
      <c r="D80" s="33" t="s">
        <v>39</v>
      </c>
      <c r="E80" s="26"/>
      <c r="F80" s="26"/>
    </row>
    <row r="81" spans="1:6" s="22" customFormat="1" ht="18.75" customHeight="1" hidden="1">
      <c r="A81" s="148" t="s">
        <v>84</v>
      </c>
      <c r="B81" s="149"/>
      <c r="C81" s="82" t="s">
        <v>38</v>
      </c>
      <c r="D81" s="91" t="s">
        <v>78</v>
      </c>
      <c r="E81" s="94">
        <f>E83</f>
        <v>0</v>
      </c>
      <c r="F81" s="94">
        <f>F82</f>
        <v>0</v>
      </c>
    </row>
    <row r="82" spans="1:6" s="22" customFormat="1" ht="30.75" customHeight="1" hidden="1">
      <c r="A82" s="148"/>
      <c r="B82" s="149"/>
      <c r="C82" s="100"/>
      <c r="D82" s="101" t="s">
        <v>83</v>
      </c>
      <c r="E82" s="102"/>
      <c r="F82" s="104"/>
    </row>
    <row r="83" spans="1:6" s="22" customFormat="1" ht="30" customHeight="1" hidden="1">
      <c r="A83" s="150"/>
      <c r="B83" s="151"/>
      <c r="C83" s="99"/>
      <c r="D83" s="98" t="s">
        <v>82</v>
      </c>
      <c r="E83" s="103"/>
      <c r="F83" s="37"/>
    </row>
    <row r="84" spans="1:6" s="22" customFormat="1" ht="28.5" customHeight="1" hidden="1" thickBot="1">
      <c r="A84" s="27"/>
      <c r="B84" s="35"/>
      <c r="C84" s="24" t="s">
        <v>63</v>
      </c>
      <c r="D84" s="39" t="s">
        <v>74</v>
      </c>
      <c r="E84" s="34"/>
      <c r="F84" s="34"/>
    </row>
    <row r="85" spans="1:7" s="71" customFormat="1" ht="28.5" customHeight="1" thickBot="1">
      <c r="A85" s="142" t="s">
        <v>75</v>
      </c>
      <c r="B85" s="143"/>
      <c r="C85" s="143"/>
      <c r="D85" s="144"/>
      <c r="E85" s="66">
        <f>E70+E54+E47+E7</f>
        <v>230800</v>
      </c>
      <c r="F85" s="66">
        <f>F70+F54+F47+F7</f>
        <v>230800</v>
      </c>
      <c r="G85" s="93"/>
    </row>
    <row r="86" spans="5:9" ht="17.25" customHeight="1">
      <c r="E86" s="95"/>
      <c r="F86" s="96"/>
      <c r="G86" s="96"/>
      <c r="H86" s="141">
        <v>20876692.83</v>
      </c>
      <c r="I86" s="141"/>
    </row>
    <row r="87" spans="1:9" ht="14.25">
      <c r="A87" s="72" t="s">
        <v>76</v>
      </c>
      <c r="B87" s="73"/>
      <c r="C87" s="73"/>
      <c r="E87" s="97"/>
      <c r="H87" s="141"/>
      <c r="I87" s="141"/>
    </row>
    <row r="88" spans="2:9" ht="14.25">
      <c r="B88" s="75"/>
      <c r="C88" s="73"/>
      <c r="D88" s="74"/>
      <c r="E88" s="97"/>
      <c r="F88" s="97"/>
      <c r="G88" s="96"/>
      <c r="H88" s="141">
        <f>H86+F86</f>
        <v>20876692.83</v>
      </c>
      <c r="I88" s="96"/>
    </row>
    <row r="89" spans="2:7" ht="12.75">
      <c r="B89" s="73"/>
      <c r="C89" s="73"/>
      <c r="D89" s="74"/>
      <c r="E89" s="74"/>
      <c r="F89" s="97"/>
      <c r="G89" s="96"/>
    </row>
    <row r="90" spans="2:6" ht="12.75">
      <c r="B90" s="73"/>
      <c r="C90" s="73"/>
      <c r="D90" s="74"/>
      <c r="E90" s="74"/>
      <c r="F90" s="97"/>
    </row>
    <row r="91" spans="2:6" ht="12.75">
      <c r="B91" s="73"/>
      <c r="C91" s="73"/>
      <c r="D91" s="74"/>
      <c r="E91" s="74"/>
      <c r="F91" s="97"/>
    </row>
    <row r="92" spans="2:6" ht="12.75">
      <c r="B92" s="73"/>
      <c r="C92" s="73"/>
      <c r="D92" s="74"/>
      <c r="E92" s="74"/>
      <c r="F92" s="97"/>
    </row>
    <row r="93" spans="2:6" ht="12.75">
      <c r="B93" s="73"/>
      <c r="C93" s="73"/>
      <c r="D93" s="74"/>
      <c r="E93" s="74"/>
      <c r="F93" s="97"/>
    </row>
    <row r="94" spans="2:6" ht="12.75">
      <c r="B94" s="73"/>
      <c r="C94" s="73"/>
      <c r="D94" s="74"/>
      <c r="E94" s="74"/>
      <c r="F94" s="74"/>
    </row>
    <row r="95" spans="2:6" ht="12.75">
      <c r="B95" s="73"/>
      <c r="C95" s="73"/>
      <c r="D95" s="74"/>
      <c r="E95" s="74"/>
      <c r="F95" s="74"/>
    </row>
    <row r="96" spans="2:6" ht="12.75">
      <c r="B96" s="73"/>
      <c r="C96" s="73"/>
      <c r="D96" s="74"/>
      <c r="E96" s="74"/>
      <c r="F96" s="74"/>
    </row>
    <row r="97" spans="2:6" ht="12.75">
      <c r="B97" s="73"/>
      <c r="C97" s="73"/>
      <c r="D97" s="74"/>
      <c r="E97" s="74"/>
      <c r="F97" s="74"/>
    </row>
    <row r="98" spans="2:6" ht="12.75">
      <c r="B98" s="73"/>
      <c r="C98" s="73"/>
      <c r="D98" s="74"/>
      <c r="E98" s="74"/>
      <c r="F98" s="74"/>
    </row>
    <row r="99" spans="2:6" ht="12.75">
      <c r="B99" s="73"/>
      <c r="C99" s="73"/>
      <c r="D99" s="74"/>
      <c r="E99" s="74"/>
      <c r="F99" s="74"/>
    </row>
    <row r="100" spans="2:6" ht="12.75">
      <c r="B100" s="73"/>
      <c r="C100" s="73"/>
      <c r="D100" s="74"/>
      <c r="E100" s="74"/>
      <c r="F100" s="74"/>
    </row>
    <row r="101" spans="2:6" ht="12.75">
      <c r="B101" s="73"/>
      <c r="C101" s="73"/>
      <c r="D101" s="74"/>
      <c r="E101" s="74"/>
      <c r="F101" s="74"/>
    </row>
    <row r="102" spans="2:6" ht="12.75">
      <c r="B102" s="73"/>
      <c r="C102" s="73"/>
      <c r="D102" s="74"/>
      <c r="E102" s="74"/>
      <c r="F102" s="74"/>
    </row>
    <row r="103" spans="2:6" ht="12.75">
      <c r="B103" s="73"/>
      <c r="C103" s="73"/>
      <c r="D103" s="74"/>
      <c r="E103" s="74"/>
      <c r="F103" s="74"/>
    </row>
    <row r="104" spans="2:6" ht="12.75">
      <c r="B104" s="73"/>
      <c r="C104" s="73"/>
      <c r="D104" s="74"/>
      <c r="E104" s="74"/>
      <c r="F104" s="74"/>
    </row>
    <row r="105" spans="2:6" ht="12.75">
      <c r="B105" s="73"/>
      <c r="C105" s="73"/>
      <c r="D105" s="74"/>
      <c r="E105" s="74"/>
      <c r="F105" s="74"/>
    </row>
    <row r="106" spans="2:6" ht="12.75">
      <c r="B106" s="73"/>
      <c r="C106" s="73"/>
      <c r="D106" s="74"/>
      <c r="E106" s="74"/>
      <c r="F106" s="74"/>
    </row>
    <row r="107" spans="2:6" ht="12.75">
      <c r="B107" s="73"/>
      <c r="C107" s="73"/>
      <c r="D107" s="74"/>
      <c r="E107" s="74"/>
      <c r="F107" s="74"/>
    </row>
    <row r="108" spans="2:6" ht="12.75">
      <c r="B108" s="73"/>
      <c r="C108" s="73"/>
      <c r="D108" s="74"/>
      <c r="E108" s="74"/>
      <c r="F108" s="74"/>
    </row>
    <row r="109" spans="2:6" ht="12.75">
      <c r="B109" s="73"/>
      <c r="C109" s="73"/>
      <c r="D109" s="74"/>
      <c r="E109" s="74"/>
      <c r="F109" s="74"/>
    </row>
    <row r="110" spans="2:6" ht="12.75">
      <c r="B110" s="73"/>
      <c r="C110" s="73"/>
      <c r="D110" s="74"/>
      <c r="E110" s="74"/>
      <c r="F110" s="74"/>
    </row>
    <row r="111" spans="2:6" ht="12.75">
      <c r="B111" s="73"/>
      <c r="C111" s="73"/>
      <c r="D111" s="74"/>
      <c r="E111" s="74"/>
      <c r="F111" s="74"/>
    </row>
    <row r="112" spans="2:6" ht="12.75">
      <c r="B112" s="73"/>
      <c r="C112" s="73"/>
      <c r="D112" s="74"/>
      <c r="E112" s="74"/>
      <c r="F112" s="74"/>
    </row>
    <row r="113" spans="2:6" ht="12.75">
      <c r="B113" s="73"/>
      <c r="C113" s="73"/>
      <c r="D113" s="74"/>
      <c r="E113" s="74"/>
      <c r="F113" s="74"/>
    </row>
    <row r="114" spans="2:6" ht="12.75">
      <c r="B114" s="73"/>
      <c r="C114" s="73"/>
      <c r="D114" s="74"/>
      <c r="E114" s="74"/>
      <c r="F114" s="74"/>
    </row>
    <row r="115" spans="2:6" ht="12.75">
      <c r="B115" s="73"/>
      <c r="C115" s="73"/>
      <c r="D115" s="74"/>
      <c r="E115" s="74"/>
      <c r="F115" s="74"/>
    </row>
    <row r="116" spans="2:6" ht="12.75">
      <c r="B116" s="73"/>
      <c r="C116" s="73"/>
      <c r="D116" s="74"/>
      <c r="E116" s="74"/>
      <c r="F116" s="74"/>
    </row>
    <row r="117" spans="2:6" ht="12.75">
      <c r="B117" s="73"/>
      <c r="C117" s="73"/>
      <c r="D117" s="74"/>
      <c r="E117" s="74"/>
      <c r="F117" s="74"/>
    </row>
    <row r="118" spans="2:6" ht="12.75">
      <c r="B118" s="73"/>
      <c r="C118" s="73"/>
      <c r="D118" s="74"/>
      <c r="E118" s="74"/>
      <c r="F118" s="74"/>
    </row>
    <row r="119" spans="2:6" ht="12.75">
      <c r="B119" s="73"/>
      <c r="C119" s="73"/>
      <c r="D119" s="74"/>
      <c r="E119" s="74"/>
      <c r="F119" s="74"/>
    </row>
  </sheetData>
  <mergeCells count="19">
    <mergeCell ref="B31:D31"/>
    <mergeCell ref="B21:D21"/>
    <mergeCell ref="B24:D24"/>
    <mergeCell ref="B75:D75"/>
    <mergeCell ref="B68:D68"/>
    <mergeCell ref="B32:D32"/>
    <mergeCell ref="B33:D33"/>
    <mergeCell ref="B34:D34"/>
    <mergeCell ref="B47:D47"/>
    <mergeCell ref="A85:D85"/>
    <mergeCell ref="E4:E5"/>
    <mergeCell ref="A2:F2"/>
    <mergeCell ref="A81:B83"/>
    <mergeCell ref="B70:D70"/>
    <mergeCell ref="F4:F5"/>
    <mergeCell ref="A4:A5"/>
    <mergeCell ref="B4:B5"/>
    <mergeCell ref="C4:C5"/>
    <mergeCell ref="D4:D5"/>
  </mergeCells>
  <printOptions horizontalCentered="1"/>
  <pageMargins left="0.35433070866141736" right="0.35433070866141736" top="0.8267716535433072" bottom="0.472440944881889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 XXIX/149/2008
z dnia 19 września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2008-09-19T10:39:45Z</cp:lastPrinted>
  <dcterms:created xsi:type="dcterms:W3CDTF">2008-02-21T12:21:20Z</dcterms:created>
  <dcterms:modified xsi:type="dcterms:W3CDTF">2008-09-19T10:41:43Z</dcterms:modified>
  <cp:category/>
  <cp:version/>
  <cp:contentType/>
  <cp:contentStatus/>
</cp:coreProperties>
</file>