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15" windowHeight="8700" activeTab="1"/>
  </bookViews>
  <sheets>
    <sheet name="1" sheetId="1" r:id="rId1"/>
    <sheet name="2" sheetId="2" r:id="rId2"/>
  </sheets>
  <definedNames>
    <definedName name="_xlnm.Print_Area" localSheetId="0">'1'!$A$1:$J$10</definedName>
  </definedNames>
  <calcPr fullCalcOnLoad="1"/>
</workbook>
</file>

<file path=xl/sharedStrings.xml><?xml version="1.0" encoding="utf-8"?>
<sst xmlns="http://schemas.openxmlformats.org/spreadsheetml/2006/main" count="209" uniqueCount="145">
  <si>
    <t>Dział</t>
  </si>
  <si>
    <t>Rozdział</t>
  </si>
  <si>
    <t>Treść</t>
  </si>
  <si>
    <t>Przed zmianą</t>
  </si>
  <si>
    <t>Zmiana</t>
  </si>
  <si>
    <t>Po zmianie</t>
  </si>
  <si>
    <t>758</t>
  </si>
  <si>
    <t>Różne rozliczenia</t>
  </si>
  <si>
    <t>5 558 161,00</t>
  </si>
  <si>
    <t>- 84 755,00</t>
  </si>
  <si>
    <t>5 473 406,00</t>
  </si>
  <si>
    <t>75801</t>
  </si>
  <si>
    <t>Część oświatowa subwencji ogólnej dla jednostek samorządu terytorialnego</t>
  </si>
  <si>
    <t>3 756 889,00</t>
  </si>
  <si>
    <t>3 672 134,00</t>
  </si>
  <si>
    <t>2920</t>
  </si>
  <si>
    <t>Subwencje ogólne z budżetu państwa</t>
  </si>
  <si>
    <t>Razem:</t>
  </si>
  <si>
    <t>16 013 352,00</t>
  </si>
  <si>
    <t>§</t>
  </si>
  <si>
    <t>ZMIANA PLANU DOCHODÓW GMINY MIŁKOWICE NA ROK 2011</t>
  </si>
  <si>
    <t>921</t>
  </si>
  <si>
    <t>Kultura i ochrona dziedzictwa narodowego</t>
  </si>
  <si>
    <t>7 962,00</t>
  </si>
  <si>
    <t>161 952,00</t>
  </si>
  <si>
    <t>169 914,00</t>
  </si>
  <si>
    <t>92116</t>
  </si>
  <si>
    <t>Biblioteki</t>
  </si>
  <si>
    <t>0,00</t>
  </si>
  <si>
    <t>Dotacje celowe w ramach programów finansowanych z udziałem środków europejskich oraz środków, o których mowa w art.5 ust.1 pkt. 3 oraz ust. 3 pkt 5 i 6 ustawy, lub płatności w ramach budżetu środków europejskich</t>
  </si>
  <si>
    <t>77 197,00</t>
  </si>
  <si>
    <t>16 090 549,00</t>
  </si>
  <si>
    <t>010</t>
  </si>
  <si>
    <t>Rolnictwo i łowiectwo</t>
  </si>
  <si>
    <t>2 451 881,96</t>
  </si>
  <si>
    <t>- 131 855,00</t>
  </si>
  <si>
    <t>01010</t>
  </si>
  <si>
    <t>Infrastruktura wodociągowa i sanitacyjna wsi</t>
  </si>
  <si>
    <t>2 384 710,00</t>
  </si>
  <si>
    <t>2 252 855,00</t>
  </si>
  <si>
    <t>6050</t>
  </si>
  <si>
    <t>Wydatki inwestycyjne jednostek budżetowych</t>
  </si>
  <si>
    <t>520 080,00</t>
  </si>
  <si>
    <t>- 138 855,00</t>
  </si>
  <si>
    <t>381 225,00</t>
  </si>
  <si>
    <t>6210</t>
  </si>
  <si>
    <t>Dotacje celowe z budżetu na finansowanie lub dofinansowanie kosztów realizacji inwestycji i zakupów inwestycyjnych samorządowych zakładów budżetowych</t>
  </si>
  <si>
    <t>100 000,00</t>
  </si>
  <si>
    <t>7 000,00</t>
  </si>
  <si>
    <t>107 000,00</t>
  </si>
  <si>
    <t>Dostarczanie wody</t>
  </si>
  <si>
    <t>600</t>
  </si>
  <si>
    <t>Transport i łączność</t>
  </si>
  <si>
    <t>642 802,27</t>
  </si>
  <si>
    <t>60014</t>
  </si>
  <si>
    <t>Drogi publiczne powiatowe</t>
  </si>
  <si>
    <t>74 500,00</t>
  </si>
  <si>
    <t>4300</t>
  </si>
  <si>
    <t>Zakup usług pozostałych</t>
  </si>
  <si>
    <t>71 500,00</t>
  </si>
  <si>
    <t>Drogi publiczne gminne</t>
  </si>
  <si>
    <t>710</t>
  </si>
  <si>
    <t>Działalność usługowa</t>
  </si>
  <si>
    <t>110 028,00</t>
  </si>
  <si>
    <t>40 000,00</t>
  </si>
  <si>
    <t>150 028,00</t>
  </si>
  <si>
    <t>71004</t>
  </si>
  <si>
    <t>Plany zagospodarowania przestrzennego</t>
  </si>
  <si>
    <t>81 000,00</t>
  </si>
  <si>
    <t>121 000,00</t>
  </si>
  <si>
    <t>80 000,00</t>
  </si>
  <si>
    <t>120 000,00</t>
  </si>
  <si>
    <t>801</t>
  </si>
  <si>
    <t>Oświata i wychowanie</t>
  </si>
  <si>
    <t>4 844 174,00</t>
  </si>
  <si>
    <t>80104</t>
  </si>
  <si>
    <t xml:space="preserve">Przedszkola </t>
  </si>
  <si>
    <t>117 460,00</t>
  </si>
  <si>
    <t>2310</t>
  </si>
  <si>
    <t>Dotacje celowe przekazane gminie na zadania bieżące realizowane na podstawie porozumień (umów) między jednostkami samorządu terytorialnego</t>
  </si>
  <si>
    <t>17 440,00</t>
  </si>
  <si>
    <t>2900</t>
  </si>
  <si>
    <t>Wpłaty gmin i powiatów na rzecz innych jednostek samorządu terytorialnego oraz związków gmin lub związków powiatów na dofinansowanie zadań bieżących</t>
  </si>
  <si>
    <t>- 17 440,00</t>
  </si>
  <si>
    <t>851</t>
  </si>
  <si>
    <t>Ochrona zdrowia</t>
  </si>
  <si>
    <t>80 421,73</t>
  </si>
  <si>
    <t>85154</t>
  </si>
  <si>
    <t>Przeciwdziałanie alkoholizmowi</t>
  </si>
  <si>
    <t>74 921,73</t>
  </si>
  <si>
    <t>3 000,00</t>
  </si>
  <si>
    <t>- 3 000,00</t>
  </si>
  <si>
    <t>5 000,00</t>
  </si>
  <si>
    <t>8 000,00</t>
  </si>
  <si>
    <t>900</t>
  </si>
  <si>
    <t>Gospodarka komunalna i ochrona środowiska</t>
  </si>
  <si>
    <t>434 665,00</t>
  </si>
  <si>
    <t>437 665,00</t>
  </si>
  <si>
    <t>90008</t>
  </si>
  <si>
    <t>Ochrona różnorodności biologicznej i krajobrazu</t>
  </si>
  <si>
    <t>6 000,00</t>
  </si>
  <si>
    <t>630 209,00</t>
  </si>
  <si>
    <t>92109</t>
  </si>
  <si>
    <t>Domy i ośrodki kultury, świetlice i kluby</t>
  </si>
  <si>
    <t>358 209,00</t>
  </si>
  <si>
    <t>- 40 000,00</t>
  </si>
  <si>
    <t>2480</t>
  </si>
  <si>
    <t>Dotacja podmiotowa z budżetu dla samorządowej instytucji kultury</t>
  </si>
  <si>
    <t>242 000,00</t>
  </si>
  <si>
    <t>202 000,00</t>
  </si>
  <si>
    <t>232 000,00</t>
  </si>
  <si>
    <t>Dotacje celowe z budżetu na finansowanie lub dofinansowanie kosztów realizacji inwestycji i zakupów inwestycyjnych innych jednostek sektora finansów publicznych</t>
  </si>
  <si>
    <t>16 338 450,00</t>
  </si>
  <si>
    <t>ZMIANA PLANU WYDATKÓW GMINY MIŁKOWICE NA ROK 2011</t>
  </si>
  <si>
    <t>94 339,00</t>
  </si>
  <si>
    <t>926</t>
  </si>
  <si>
    <t>Kultura fizyczna</t>
  </si>
  <si>
    <t>160 300,00</t>
  </si>
  <si>
    <t>166 300,00</t>
  </si>
  <si>
    <t>92605</t>
  </si>
  <si>
    <t>Zadania w zakresie kultury fizycznej</t>
  </si>
  <si>
    <t>108 000,00</t>
  </si>
  <si>
    <t>114 000,00</t>
  </si>
  <si>
    <t>6230</t>
  </si>
  <si>
    <t>Dotacje celowe z budżetu na finansowanie lub dofinansowanie kosztów realizacji inwestycji i zakupów inwestycyjnych jednostek nie zaliczanych do sektora finansów publicznych</t>
  </si>
  <si>
    <t>6207</t>
  </si>
  <si>
    <t>228 371,00</t>
  </si>
  <si>
    <t>858 580,00</t>
  </si>
  <si>
    <t>- 46 075,00</t>
  </si>
  <si>
    <t>312 134,00</t>
  </si>
  <si>
    <t>- 6 075,00</t>
  </si>
  <si>
    <t>88 264,00</t>
  </si>
  <si>
    <t>274 446,00</t>
  </si>
  <si>
    <t>506 446,00</t>
  </si>
  <si>
    <t>6227</t>
  </si>
  <si>
    <t>6229</t>
  </si>
  <si>
    <t>112 494,00</t>
  </si>
  <si>
    <t>400</t>
  </si>
  <si>
    <t>4260</t>
  </si>
  <si>
    <t>Wytwarzanie i zaopatrywanie w energię elektryczną, gaz i wodę</t>
  </si>
  <si>
    <t>40002</t>
  </si>
  <si>
    <t>Zakup energii</t>
  </si>
  <si>
    <t>60016</t>
  </si>
  <si>
    <t>6060</t>
  </si>
  <si>
    <t>Wydatki na zakupy inwestycyjne jednostek budżetowych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</si>
</sst>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_-* #,##0.00\ _z_ł_-;\-* #,##0.00\ _z_ł_-;_-* \-??\ _z_ł_-;_-@_-"/>
    <numFmt numFmtId="205" formatCode="_-* #,##0\ _z_ł_-;\-* #,##0\ _z_ł_-;_-* \-??\ _z_ł_-;_-@_-"/>
  </numFmts>
  <fonts count="3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name val="Arial CE"/>
      <family val="2"/>
    </font>
    <font>
      <sz val="10"/>
      <name val="Arial CE"/>
      <family val="0"/>
    </font>
    <font>
      <b/>
      <sz val="8.25"/>
      <name val="Arial"/>
      <family val="0"/>
    </font>
    <font>
      <sz val="10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23" borderId="9" applyNumberForma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59">
    <xf numFmtId="0" fontId="1" fillId="0" borderId="0" xfId="0" applyNumberFormat="1" applyFill="1" applyBorder="1" applyAlignment="1" applyProtection="1">
      <alignment horizontal="left"/>
      <protection locked="0"/>
    </xf>
    <xf numFmtId="49" fontId="5" fillId="0" borderId="10" xfId="0" applyFill="1" applyAlignment="1">
      <alignment horizontal="center" vertical="center" wrapText="1"/>
    </xf>
    <xf numFmtId="49" fontId="5" fillId="0" borderId="10" xfId="0" applyFill="1" applyAlignment="1">
      <alignment horizontal="left" vertical="center" wrapText="1"/>
    </xf>
    <xf numFmtId="49" fontId="5" fillId="0" borderId="10" xfId="0" applyFill="1" applyAlignment="1">
      <alignment horizontal="right" vertical="center" wrapText="1"/>
    </xf>
    <xf numFmtId="49" fontId="2" fillId="0" borderId="11" xfId="0" applyFill="1" applyAlignment="1">
      <alignment horizontal="center" vertical="center" wrapText="1"/>
    </xf>
    <xf numFmtId="49" fontId="6" fillId="0" borderId="10" xfId="0" applyFill="1" applyAlignment="1">
      <alignment horizontal="center" vertical="center" wrapText="1"/>
    </xf>
    <xf numFmtId="49" fontId="2" fillId="0" borderId="10" xfId="0" applyFill="1" applyAlignment="1">
      <alignment horizontal="center" vertical="center" wrapText="1"/>
    </xf>
    <xf numFmtId="49" fontId="6" fillId="0" borderId="10" xfId="0" applyFill="1" applyAlignment="1">
      <alignment horizontal="left" vertical="center" wrapText="1"/>
    </xf>
    <xf numFmtId="49" fontId="6" fillId="0" borderId="10" xfId="0" applyFill="1" applyAlignment="1">
      <alignment horizontal="right" vertical="center" wrapText="1"/>
    </xf>
    <xf numFmtId="49" fontId="6" fillId="0" borderId="11" xfId="0" applyFill="1" applyAlignment="1">
      <alignment horizontal="center" vertical="center" wrapText="1"/>
    </xf>
    <xf numFmtId="4" fontId="14" fillId="0" borderId="10" xfId="0" applyNumberFormat="1" applyFont="1" applyFill="1" applyAlignment="1">
      <alignment horizontal="right" vertical="center" wrapText="1"/>
    </xf>
    <xf numFmtId="49" fontId="8" fillId="0" borderId="1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52">
      <alignment/>
      <protection/>
    </xf>
    <xf numFmtId="49" fontId="11" fillId="0" borderId="10" xfId="0" applyFont="1" applyFill="1" applyAlignment="1">
      <alignment horizontal="center" vertical="center" wrapText="1"/>
    </xf>
    <xf numFmtId="49" fontId="11" fillId="0" borderId="10" xfId="0" applyFont="1" applyFill="1" applyAlignment="1">
      <alignment horizontal="left" vertical="center" wrapText="1"/>
    </xf>
    <xf numFmtId="4" fontId="11" fillId="0" borderId="10" xfId="0" applyNumberFormat="1" applyFont="1" applyFill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3" fillId="0" borderId="11" xfId="0" applyFont="1" applyFill="1" applyAlignment="1">
      <alignment horizontal="center" vertical="center" wrapText="1"/>
    </xf>
    <xf numFmtId="49" fontId="13" fillId="0" borderId="10" xfId="0" applyFont="1" applyFill="1" applyAlignment="1">
      <alignment horizontal="center" vertical="center" wrapText="1"/>
    </xf>
    <xf numFmtId="49" fontId="14" fillId="0" borderId="10" xfId="0" applyFont="1" applyFill="1" applyAlignment="1">
      <alignment horizontal="left" vertical="center" wrapText="1"/>
    </xf>
    <xf numFmtId="49" fontId="6" fillId="24" borderId="11" xfId="0" applyAlignment="1">
      <alignment horizontal="center" vertical="center" wrapText="1"/>
    </xf>
    <xf numFmtId="49" fontId="6" fillId="24" borderId="10" xfId="0" applyAlignment="1">
      <alignment horizontal="left" vertical="center" wrapText="1"/>
    </xf>
    <xf numFmtId="4" fontId="6" fillId="24" borderId="10" xfId="0" applyNumberFormat="1" applyAlignment="1">
      <alignment horizontal="right" vertical="center" wrapText="1"/>
    </xf>
    <xf numFmtId="49" fontId="4" fillId="24" borderId="0" xfId="0" applyBorder="1" applyAlignment="1">
      <alignment horizontal="right" vertical="center" wrapText="1"/>
    </xf>
    <xf numFmtId="4" fontId="7" fillId="24" borderId="0" xfId="0" applyNumberFormat="1" applyBorder="1" applyAlignment="1">
      <alignment horizontal="right" vertical="center" wrapText="1"/>
    </xf>
    <xf numFmtId="4" fontId="7" fillId="24" borderId="12" xfId="0" applyNumberFormat="1" applyBorder="1" applyAlignment="1">
      <alignment horizontal="right" vertical="center" wrapText="1"/>
    </xf>
    <xf numFmtId="49" fontId="6" fillId="24" borderId="10" xfId="0" applyFont="1" applyAlignment="1">
      <alignment horizontal="center" vertical="center" wrapText="1"/>
    </xf>
    <xf numFmtId="0" fontId="10" fillId="0" borderId="0" xfId="52" applyFill="1">
      <alignment/>
      <protection/>
    </xf>
    <xf numFmtId="4" fontId="5" fillId="0" borderId="10" xfId="0" applyNumberFormat="1" applyFill="1" applyAlignment="1">
      <alignment horizontal="right" vertical="center" wrapText="1"/>
    </xf>
    <xf numFmtId="4" fontId="6" fillId="0" borderId="10" xfId="0" applyNumberFormat="1" applyFill="1" applyAlignment="1">
      <alignment horizontal="right" vertical="center" wrapText="1"/>
    </xf>
    <xf numFmtId="4" fontId="7" fillId="0" borderId="13" xfId="0" applyNumberFormat="1" applyFill="1" applyAlignment="1">
      <alignment horizontal="right" vertical="center" wrapText="1"/>
    </xf>
    <xf numFmtId="49" fontId="5" fillId="0" borderId="10" xfId="0" applyFont="1" applyFill="1" applyAlignment="1">
      <alignment horizontal="center" vertical="center" wrapText="1"/>
    </xf>
    <xf numFmtId="49" fontId="6" fillId="0" borderId="10" xfId="0" applyFont="1" applyFill="1" applyAlignment="1">
      <alignment horizontal="center" vertical="center" wrapText="1"/>
    </xf>
    <xf numFmtId="49" fontId="5" fillId="0" borderId="10" xfId="0" applyFont="1" applyFill="1" applyAlignment="1">
      <alignment horizontal="left" vertical="center" wrapText="1"/>
    </xf>
    <xf numFmtId="49" fontId="6" fillId="0" borderId="10" xfId="0" applyFont="1" applyFill="1" applyAlignment="1">
      <alignment horizontal="left" vertical="center" wrapText="1"/>
    </xf>
    <xf numFmtId="0" fontId="9" fillId="0" borderId="0" xfId="52" applyFont="1" applyAlignment="1">
      <alignment horizontal="center"/>
      <protection/>
    </xf>
    <xf numFmtId="49" fontId="11" fillId="0" borderId="10" xfId="0" applyFont="1" applyFill="1" applyAlignment="1">
      <alignment horizontal="center" vertical="center" wrapText="1"/>
    </xf>
    <xf numFmtId="49" fontId="14" fillId="0" borderId="10" xfId="0" applyFont="1" applyFill="1" applyAlignment="1">
      <alignment horizontal="center" vertical="center" wrapText="1"/>
    </xf>
    <xf numFmtId="4" fontId="14" fillId="0" borderId="10" xfId="0" applyNumberFormat="1" applyFont="1" applyFill="1" applyAlignment="1">
      <alignment horizontal="right" vertical="center" wrapText="1"/>
    </xf>
    <xf numFmtId="49" fontId="1" fillId="0" borderId="0" xfId="0" applyFill="1" applyAlignment="1">
      <alignment horizontal="left" vertical="top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8" fillId="0" borderId="10" xfId="0" applyFont="1" applyFill="1" applyAlignment="1">
      <alignment horizontal="center" vertical="center" wrapText="1"/>
    </xf>
    <xf numFmtId="49" fontId="5" fillId="0" borderId="10" xfId="0" applyFill="1" applyAlignment="1">
      <alignment horizontal="center" vertical="center" wrapText="1"/>
    </xf>
    <xf numFmtId="49" fontId="5" fillId="0" borderId="10" xfId="0" applyFill="1" applyAlignment="1">
      <alignment horizontal="right" vertical="center" wrapText="1"/>
    </xf>
    <xf numFmtId="49" fontId="6" fillId="0" borderId="10" xfId="0" applyFill="1" applyAlignment="1">
      <alignment horizontal="center" vertical="center" wrapText="1"/>
    </xf>
    <xf numFmtId="49" fontId="6" fillId="0" borderId="10" xfId="0" applyFill="1" applyAlignment="1">
      <alignment horizontal="right" vertical="center" wrapText="1"/>
    </xf>
    <xf numFmtId="4" fontId="11" fillId="0" borderId="10" xfId="0" applyNumberFormat="1" applyFont="1" applyFill="1" applyAlignment="1">
      <alignment horizontal="right" vertical="center" wrapText="1"/>
    </xf>
    <xf numFmtId="49" fontId="6" fillId="0" borderId="11" xfId="0" applyFill="1" applyAlignment="1">
      <alignment horizontal="center" vertical="center" wrapText="1"/>
    </xf>
    <xf numFmtId="49" fontId="6" fillId="24" borderId="11" xfId="0" applyAlignment="1">
      <alignment horizontal="center" vertical="center" wrapText="1"/>
    </xf>
    <xf numFmtId="4" fontId="6" fillId="24" borderId="10" xfId="0" applyNumberFormat="1" applyAlignment="1">
      <alignment horizontal="right" vertical="center" wrapText="1"/>
    </xf>
    <xf numFmtId="49" fontId="4" fillId="24" borderId="14" xfId="0" applyBorder="1" applyAlignment="1">
      <alignment horizontal="right" vertical="center" wrapText="1"/>
    </xf>
    <xf numFmtId="4" fontId="7" fillId="24" borderId="12" xfId="0" applyNumberFormat="1" applyBorder="1" applyAlignment="1">
      <alignment horizontal="right" vertical="center" wrapText="1"/>
    </xf>
    <xf numFmtId="4" fontId="6" fillId="0" borderId="10" xfId="0" applyNumberFormat="1" applyFill="1" applyAlignment="1">
      <alignment horizontal="right" vertical="center" wrapText="1"/>
    </xf>
    <xf numFmtId="4" fontId="5" fillId="0" borderId="10" xfId="0" applyNumberFormat="1" applyFill="1" applyAlignment="1">
      <alignment horizontal="right" vertical="center" wrapText="1"/>
    </xf>
    <xf numFmtId="0" fontId="9" fillId="0" borderId="0" xfId="52" applyFont="1" applyFill="1" applyAlignment="1">
      <alignment horizontal="center"/>
      <protection/>
    </xf>
    <xf numFmtId="49" fontId="15" fillId="0" borderId="10" xfId="0" applyFill="1" applyAlignment="1">
      <alignment horizontal="right" vertical="center" wrapText="1"/>
    </xf>
    <xf numFmtId="4" fontId="7" fillId="0" borderId="13" xfId="0" applyNumberFormat="1" applyFill="1" applyAlignment="1">
      <alignment horizontal="right" vertical="center" wrapText="1"/>
    </xf>
    <xf numFmtId="49" fontId="6" fillId="0" borderId="10" xfId="0" applyFont="1" applyFill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rz60_Zał1_Projekt załączników200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 topLeftCell="A1">
      <selection activeCell="A12" sqref="A12:IV12"/>
    </sheetView>
  </sheetViews>
  <sheetFormatPr defaultColWidth="9.33203125" defaultRowHeight="12.75"/>
  <cols>
    <col min="1" max="1" width="7.66015625" style="0" customWidth="1"/>
    <col min="2" max="2" width="8.5" style="0" customWidth="1"/>
    <col min="3" max="3" width="1.171875" style="0" customWidth="1"/>
    <col min="4" max="4" width="6.16015625" style="0" customWidth="1"/>
    <col min="5" max="5" width="35.83203125" style="0" customWidth="1"/>
    <col min="6" max="6" width="15.33203125" style="0" customWidth="1"/>
    <col min="7" max="7" width="13.83203125" style="0" customWidth="1"/>
    <col min="8" max="8" width="10" style="0" customWidth="1"/>
    <col min="9" max="9" width="5.33203125" style="0" customWidth="1"/>
    <col min="10" max="10" width="1.171875" style="0" customWidth="1"/>
  </cols>
  <sheetData>
    <row r="1" spans="1:9" s="13" customFormat="1" ht="16.5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</row>
    <row r="2" spans="1:10" ht="12.75" customHeight="1">
      <c r="A2" s="40"/>
      <c r="B2" s="40"/>
      <c r="C2" s="40"/>
      <c r="D2" s="40"/>
      <c r="E2" s="40"/>
      <c r="F2" s="40"/>
      <c r="G2" s="41"/>
      <c r="H2" s="41"/>
      <c r="I2" s="41"/>
      <c r="J2" s="41"/>
    </row>
    <row r="3" spans="1:9" s="12" customFormat="1" ht="16.5" customHeight="1">
      <c r="A3" s="11" t="s">
        <v>0</v>
      </c>
      <c r="B3" s="42" t="s">
        <v>1</v>
      </c>
      <c r="C3" s="42"/>
      <c r="D3" s="11" t="s">
        <v>19</v>
      </c>
      <c r="E3" s="11" t="s">
        <v>2</v>
      </c>
      <c r="F3" s="11" t="s">
        <v>3</v>
      </c>
      <c r="G3" s="11" t="s">
        <v>4</v>
      </c>
      <c r="H3" s="42" t="s">
        <v>5</v>
      </c>
      <c r="I3" s="42"/>
    </row>
    <row r="4" spans="1:9" ht="16.5" customHeight="1">
      <c r="A4" s="1" t="s">
        <v>6</v>
      </c>
      <c r="B4" s="43"/>
      <c r="C4" s="43"/>
      <c r="D4" s="1"/>
      <c r="E4" s="2" t="s">
        <v>7</v>
      </c>
      <c r="F4" s="3" t="s">
        <v>8</v>
      </c>
      <c r="G4" s="3" t="s">
        <v>9</v>
      </c>
      <c r="H4" s="44" t="s">
        <v>10</v>
      </c>
      <c r="I4" s="44"/>
    </row>
    <row r="5" spans="1:9" ht="25.5" customHeight="1">
      <c r="A5" s="4"/>
      <c r="B5" s="45" t="s">
        <v>11</v>
      </c>
      <c r="C5" s="45"/>
      <c r="D5" s="6"/>
      <c r="E5" s="7" t="s">
        <v>12</v>
      </c>
      <c r="F5" s="8" t="s">
        <v>13</v>
      </c>
      <c r="G5" s="8" t="s">
        <v>9</v>
      </c>
      <c r="H5" s="46" t="s">
        <v>14</v>
      </c>
      <c r="I5" s="46"/>
    </row>
    <row r="6" spans="1:9" ht="24" customHeight="1">
      <c r="A6" s="9"/>
      <c r="B6" s="48"/>
      <c r="C6" s="48"/>
      <c r="D6" s="5" t="s">
        <v>15</v>
      </c>
      <c r="E6" s="7" t="s">
        <v>16</v>
      </c>
      <c r="F6" s="8" t="s">
        <v>13</v>
      </c>
      <c r="G6" s="8" t="s">
        <v>9</v>
      </c>
      <c r="H6" s="46" t="s">
        <v>14</v>
      </c>
      <c r="I6" s="46"/>
    </row>
    <row r="7" spans="1:9" s="17" customFormat="1" ht="23.25" customHeight="1">
      <c r="A7" s="14" t="s">
        <v>21</v>
      </c>
      <c r="B7" s="37"/>
      <c r="C7" s="37"/>
      <c r="D7" s="14"/>
      <c r="E7" s="15" t="s">
        <v>22</v>
      </c>
      <c r="F7" s="16" t="s">
        <v>23</v>
      </c>
      <c r="G7" s="16" t="s">
        <v>24</v>
      </c>
      <c r="H7" s="47" t="s">
        <v>25</v>
      </c>
      <c r="I7" s="47"/>
    </row>
    <row r="8" spans="1:9" s="17" customFormat="1" ht="16.5" customHeight="1">
      <c r="A8" s="18"/>
      <c r="B8" s="38" t="s">
        <v>26</v>
      </c>
      <c r="C8" s="38"/>
      <c r="D8" s="19"/>
      <c r="E8" s="20" t="s">
        <v>27</v>
      </c>
      <c r="F8" s="10" t="s">
        <v>28</v>
      </c>
      <c r="G8" s="10" t="s">
        <v>24</v>
      </c>
      <c r="H8" s="39" t="s">
        <v>24</v>
      </c>
      <c r="I8" s="39"/>
    </row>
    <row r="9" spans="1:9" ht="69.75" customHeight="1">
      <c r="A9" s="21"/>
      <c r="B9" s="49"/>
      <c r="C9" s="49"/>
      <c r="D9" s="27" t="s">
        <v>125</v>
      </c>
      <c r="E9" s="22" t="s">
        <v>29</v>
      </c>
      <c r="F9" s="23" t="s">
        <v>28</v>
      </c>
      <c r="G9" s="23" t="s">
        <v>24</v>
      </c>
      <c r="H9" s="50" t="s">
        <v>24</v>
      </c>
      <c r="I9" s="50"/>
    </row>
    <row r="10" spans="1:9" ht="16.5" customHeight="1">
      <c r="A10" s="51" t="s">
        <v>17</v>
      </c>
      <c r="B10" s="51"/>
      <c r="C10" s="51"/>
      <c r="D10" s="51"/>
      <c r="E10" s="51"/>
      <c r="F10" s="26" t="s">
        <v>18</v>
      </c>
      <c r="G10" s="26" t="s">
        <v>30</v>
      </c>
      <c r="H10" s="52" t="s">
        <v>31</v>
      </c>
      <c r="I10" s="52"/>
    </row>
    <row r="11" spans="1:9" ht="72" customHeight="1">
      <c r="A11" s="24"/>
      <c r="B11" s="24"/>
      <c r="C11" s="24"/>
      <c r="D11" s="24"/>
      <c r="E11" s="24"/>
      <c r="F11" s="25"/>
      <c r="G11" s="25"/>
      <c r="H11" s="25"/>
      <c r="I11" s="25"/>
    </row>
  </sheetData>
  <mergeCells count="19">
    <mergeCell ref="B5:C5"/>
    <mergeCell ref="H5:I5"/>
    <mergeCell ref="H7:I7"/>
    <mergeCell ref="B6:C6"/>
    <mergeCell ref="H6:I6"/>
    <mergeCell ref="B9:C9"/>
    <mergeCell ref="H9:I9"/>
    <mergeCell ref="A10:E10"/>
    <mergeCell ref="H10:I10"/>
    <mergeCell ref="A1:I1"/>
    <mergeCell ref="B7:C7"/>
    <mergeCell ref="B8:C8"/>
    <mergeCell ref="H8:I8"/>
    <mergeCell ref="A2:F2"/>
    <mergeCell ref="G2:J2"/>
    <mergeCell ref="B3:C3"/>
    <mergeCell ref="H3:I3"/>
    <mergeCell ref="B4:C4"/>
    <mergeCell ref="H4:I4"/>
  </mergeCells>
  <printOptions/>
  <pageMargins left="0.75" right="0.75" top="1.3" bottom="1" header="0.5" footer="0.5"/>
  <pageSetup orientation="portrait" paperSize="9" r:id="rId1"/>
  <headerFooter alignWithMargins="0">
    <oddHeader>&amp;R&amp;"Arial,Pogrubiony"Załącznik Nr 1
&amp;"Arial,Normalny"do Zarządzenia Nr 22/2011
Wójta Gminy Miłkowice
z dnia 29 marca 2011r.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workbookViewId="0" topLeftCell="A34">
      <selection activeCell="G15" sqref="G15"/>
    </sheetView>
  </sheetViews>
  <sheetFormatPr defaultColWidth="9.33203125" defaultRowHeight="12.75"/>
  <cols>
    <col min="1" max="1" width="6" style="0" customWidth="1"/>
    <col min="2" max="2" width="8.83203125" style="0" customWidth="1"/>
    <col min="3" max="3" width="1.171875" style="0" customWidth="1"/>
    <col min="4" max="4" width="7.66015625" style="0" customWidth="1"/>
    <col min="5" max="5" width="38.66015625" style="0" customWidth="1"/>
    <col min="6" max="6" width="15.16015625" style="0" customWidth="1"/>
    <col min="7" max="7" width="12.5" style="0" customWidth="1"/>
    <col min="8" max="8" width="10.5" style="0" customWidth="1"/>
    <col min="9" max="9" width="4.33203125" style="0" customWidth="1"/>
    <col min="10" max="10" width="1.171875" style="0" customWidth="1"/>
    <col min="11" max="11" width="11.83203125" style="0" bestFit="1" customWidth="1"/>
  </cols>
  <sheetData>
    <row r="1" spans="1:9" s="28" customFormat="1" ht="16.5" customHeight="1">
      <c r="A1" s="55" t="s">
        <v>113</v>
      </c>
      <c r="B1" s="55"/>
      <c r="C1" s="55"/>
      <c r="D1" s="55"/>
      <c r="E1" s="55"/>
      <c r="F1" s="55"/>
      <c r="G1" s="55"/>
      <c r="H1" s="55"/>
      <c r="I1" s="55"/>
    </row>
    <row r="2" spans="1:10" ht="8.25" customHeight="1">
      <c r="A2" s="40"/>
      <c r="B2" s="40"/>
      <c r="C2" s="40"/>
      <c r="D2" s="40"/>
      <c r="E2" s="40"/>
      <c r="F2" s="40"/>
      <c r="G2" s="41"/>
      <c r="H2" s="41"/>
      <c r="I2" s="41"/>
      <c r="J2" s="41"/>
    </row>
    <row r="3" spans="1:9" s="12" customFormat="1" ht="16.5" customHeight="1">
      <c r="A3" s="11" t="s">
        <v>0</v>
      </c>
      <c r="B3" s="42" t="s">
        <v>1</v>
      </c>
      <c r="C3" s="42"/>
      <c r="D3" s="11" t="s">
        <v>19</v>
      </c>
      <c r="E3" s="11" t="s">
        <v>2</v>
      </c>
      <c r="F3" s="11" t="s">
        <v>3</v>
      </c>
      <c r="G3" s="11" t="s">
        <v>4</v>
      </c>
      <c r="H3" s="42" t="s">
        <v>5</v>
      </c>
      <c r="I3" s="42"/>
    </row>
    <row r="4" spans="1:9" ht="16.5" customHeight="1">
      <c r="A4" s="1" t="s">
        <v>32</v>
      </c>
      <c r="B4" s="43"/>
      <c r="C4" s="43"/>
      <c r="D4" s="1"/>
      <c r="E4" s="2" t="s">
        <v>33</v>
      </c>
      <c r="F4" s="29" t="s">
        <v>34</v>
      </c>
      <c r="G4" s="29" t="str">
        <f>G5</f>
        <v>- 131 855,00</v>
      </c>
      <c r="H4" s="54">
        <f>F4+G4</f>
        <v>2320026.96</v>
      </c>
      <c r="I4" s="54"/>
    </row>
    <row r="5" spans="1:9" ht="16.5" customHeight="1">
      <c r="A5" s="4"/>
      <c r="B5" s="45" t="s">
        <v>36</v>
      </c>
      <c r="C5" s="45"/>
      <c r="D5" s="6"/>
      <c r="E5" s="7" t="s">
        <v>37</v>
      </c>
      <c r="F5" s="30" t="s">
        <v>38</v>
      </c>
      <c r="G5" s="30" t="s">
        <v>35</v>
      </c>
      <c r="H5" s="53" t="s">
        <v>39</v>
      </c>
      <c r="I5" s="53"/>
    </row>
    <row r="6" spans="1:9" ht="16.5" customHeight="1">
      <c r="A6" s="9"/>
      <c r="B6" s="48"/>
      <c r="C6" s="48"/>
      <c r="D6" s="5" t="s">
        <v>40</v>
      </c>
      <c r="E6" s="7" t="s">
        <v>41</v>
      </c>
      <c r="F6" s="30" t="s">
        <v>42</v>
      </c>
      <c r="G6" s="30" t="s">
        <v>43</v>
      </c>
      <c r="H6" s="53" t="s">
        <v>44</v>
      </c>
      <c r="I6" s="53"/>
    </row>
    <row r="7" spans="1:9" ht="45">
      <c r="A7" s="9"/>
      <c r="B7" s="48"/>
      <c r="C7" s="48"/>
      <c r="D7" s="5" t="s">
        <v>45</v>
      </c>
      <c r="E7" s="7" t="s">
        <v>46</v>
      </c>
      <c r="F7" s="30" t="s">
        <v>47</v>
      </c>
      <c r="G7" s="30" t="s">
        <v>48</v>
      </c>
      <c r="H7" s="53" t="s">
        <v>49</v>
      </c>
      <c r="I7" s="53"/>
    </row>
    <row r="8" spans="1:9" ht="26.25" customHeight="1">
      <c r="A8" s="32" t="s">
        <v>137</v>
      </c>
      <c r="B8" s="43"/>
      <c r="C8" s="43"/>
      <c r="D8" s="1"/>
      <c r="E8" s="34" t="s">
        <v>139</v>
      </c>
      <c r="F8" s="29">
        <f>F9</f>
        <v>1230000</v>
      </c>
      <c r="G8" s="29">
        <f>G9</f>
        <v>-46000</v>
      </c>
      <c r="H8" s="54">
        <f aca="true" t="shared" si="0" ref="H8:H15">F8+G8</f>
        <v>1184000</v>
      </c>
      <c r="I8" s="54"/>
    </row>
    <row r="9" spans="1:9" ht="16.5" customHeight="1">
      <c r="A9" s="4"/>
      <c r="B9" s="58" t="s">
        <v>140</v>
      </c>
      <c r="C9" s="45"/>
      <c r="D9" s="6"/>
      <c r="E9" s="35" t="s">
        <v>50</v>
      </c>
      <c r="F9" s="30">
        <v>1230000</v>
      </c>
      <c r="G9" s="30">
        <f>G10</f>
        <v>-46000</v>
      </c>
      <c r="H9" s="53">
        <f t="shared" si="0"/>
        <v>1184000</v>
      </c>
      <c r="I9" s="53"/>
    </row>
    <row r="10" spans="1:9" ht="16.5" customHeight="1">
      <c r="A10" s="9"/>
      <c r="B10" s="48"/>
      <c r="C10" s="48"/>
      <c r="D10" s="33" t="s">
        <v>138</v>
      </c>
      <c r="E10" s="35" t="s">
        <v>141</v>
      </c>
      <c r="F10" s="30">
        <v>900000</v>
      </c>
      <c r="G10" s="30">
        <v>-46000</v>
      </c>
      <c r="H10" s="53">
        <f t="shared" si="0"/>
        <v>854000</v>
      </c>
      <c r="I10" s="53"/>
    </row>
    <row r="11" spans="1:9" ht="16.5" customHeight="1">
      <c r="A11" s="1" t="s">
        <v>51</v>
      </c>
      <c r="B11" s="43"/>
      <c r="C11" s="43"/>
      <c r="D11" s="1"/>
      <c r="E11" s="2" t="s">
        <v>52</v>
      </c>
      <c r="F11" s="29" t="s">
        <v>53</v>
      </c>
      <c r="G11" s="29">
        <f>G12+G14</f>
        <v>37341.83</v>
      </c>
      <c r="H11" s="54">
        <f t="shared" si="0"/>
        <v>680144.1</v>
      </c>
      <c r="I11" s="54"/>
    </row>
    <row r="12" spans="1:9" ht="16.5" customHeight="1">
      <c r="A12" s="4"/>
      <c r="B12" s="45" t="s">
        <v>54</v>
      </c>
      <c r="C12" s="45"/>
      <c r="D12" s="6"/>
      <c r="E12" s="7" t="s">
        <v>55</v>
      </c>
      <c r="F12" s="30" t="s">
        <v>56</v>
      </c>
      <c r="G12" s="30">
        <f>G13</f>
        <v>-8658.17</v>
      </c>
      <c r="H12" s="53">
        <f t="shared" si="0"/>
        <v>65841.83</v>
      </c>
      <c r="I12" s="53"/>
    </row>
    <row r="13" spans="1:9" ht="16.5" customHeight="1">
      <c r="A13" s="9"/>
      <c r="B13" s="48"/>
      <c r="C13" s="48"/>
      <c r="D13" s="5" t="s">
        <v>57</v>
      </c>
      <c r="E13" s="7" t="s">
        <v>58</v>
      </c>
      <c r="F13" s="30" t="s">
        <v>59</v>
      </c>
      <c r="G13" s="30">
        <v>-8658.17</v>
      </c>
      <c r="H13" s="53">
        <f t="shared" si="0"/>
        <v>62841.83</v>
      </c>
      <c r="I13" s="53"/>
    </row>
    <row r="14" spans="1:9" ht="16.5" customHeight="1">
      <c r="A14" s="4"/>
      <c r="B14" s="58" t="s">
        <v>142</v>
      </c>
      <c r="C14" s="45"/>
      <c r="D14" s="6"/>
      <c r="E14" s="35" t="s">
        <v>60</v>
      </c>
      <c r="F14" s="30">
        <v>568302.27</v>
      </c>
      <c r="G14" s="30">
        <f>G15</f>
        <v>46000</v>
      </c>
      <c r="H14" s="53">
        <f t="shared" si="0"/>
        <v>614302.27</v>
      </c>
      <c r="I14" s="53"/>
    </row>
    <row r="15" spans="1:9" ht="22.5">
      <c r="A15" s="9"/>
      <c r="B15" s="48"/>
      <c r="C15" s="48"/>
      <c r="D15" s="33" t="s">
        <v>143</v>
      </c>
      <c r="E15" s="35" t="s">
        <v>144</v>
      </c>
      <c r="F15" s="30">
        <v>0</v>
      </c>
      <c r="G15" s="30">
        <v>46000</v>
      </c>
      <c r="H15" s="53">
        <f t="shared" si="0"/>
        <v>46000</v>
      </c>
      <c r="I15" s="53"/>
    </row>
    <row r="16" spans="1:9" ht="16.5" customHeight="1">
      <c r="A16" s="1" t="s">
        <v>61</v>
      </c>
      <c r="B16" s="43"/>
      <c r="C16" s="43"/>
      <c r="D16" s="1"/>
      <c r="E16" s="2" t="s">
        <v>62</v>
      </c>
      <c r="F16" s="29" t="s">
        <v>63</v>
      </c>
      <c r="G16" s="29" t="s">
        <v>64</v>
      </c>
      <c r="H16" s="54" t="s">
        <v>65</v>
      </c>
      <c r="I16" s="54"/>
    </row>
    <row r="17" spans="1:9" ht="16.5" customHeight="1">
      <c r="A17" s="4"/>
      <c r="B17" s="45" t="s">
        <v>66</v>
      </c>
      <c r="C17" s="45"/>
      <c r="D17" s="6"/>
      <c r="E17" s="7" t="s">
        <v>67</v>
      </c>
      <c r="F17" s="30" t="s">
        <v>68</v>
      </c>
      <c r="G17" s="30" t="s">
        <v>64</v>
      </c>
      <c r="H17" s="53" t="s">
        <v>69</v>
      </c>
      <c r="I17" s="53"/>
    </row>
    <row r="18" spans="1:9" ht="16.5" customHeight="1">
      <c r="A18" s="9"/>
      <c r="B18" s="48"/>
      <c r="C18" s="48"/>
      <c r="D18" s="5" t="s">
        <v>57</v>
      </c>
      <c r="E18" s="7" t="s">
        <v>58</v>
      </c>
      <c r="F18" s="30" t="s">
        <v>70</v>
      </c>
      <c r="G18" s="30" t="s">
        <v>64</v>
      </c>
      <c r="H18" s="53" t="s">
        <v>71</v>
      </c>
      <c r="I18" s="53"/>
    </row>
    <row r="19" spans="1:9" ht="16.5" customHeight="1">
      <c r="A19" s="1" t="s">
        <v>72</v>
      </c>
      <c r="B19" s="43"/>
      <c r="C19" s="43"/>
      <c r="D19" s="1"/>
      <c r="E19" s="2" t="s">
        <v>73</v>
      </c>
      <c r="F19" s="29" t="s">
        <v>74</v>
      </c>
      <c r="G19" s="29" t="s">
        <v>28</v>
      </c>
      <c r="H19" s="54" t="s">
        <v>74</v>
      </c>
      <c r="I19" s="54"/>
    </row>
    <row r="20" spans="1:9" ht="16.5" customHeight="1">
      <c r="A20" s="4"/>
      <c r="B20" s="45" t="s">
        <v>75</v>
      </c>
      <c r="C20" s="45"/>
      <c r="D20" s="6"/>
      <c r="E20" s="7" t="s">
        <v>76</v>
      </c>
      <c r="F20" s="30" t="s">
        <v>77</v>
      </c>
      <c r="G20" s="30" t="s">
        <v>28</v>
      </c>
      <c r="H20" s="53" t="s">
        <v>77</v>
      </c>
      <c r="I20" s="53"/>
    </row>
    <row r="21" spans="1:9" ht="45">
      <c r="A21" s="9"/>
      <c r="B21" s="48"/>
      <c r="C21" s="48"/>
      <c r="D21" s="5" t="s">
        <v>78</v>
      </c>
      <c r="E21" s="7" t="s">
        <v>79</v>
      </c>
      <c r="F21" s="30" t="s">
        <v>28</v>
      </c>
      <c r="G21" s="30" t="s">
        <v>80</v>
      </c>
      <c r="H21" s="53" t="s">
        <v>80</v>
      </c>
      <c r="I21" s="53"/>
    </row>
    <row r="22" spans="1:9" ht="45">
      <c r="A22" s="9"/>
      <c r="B22" s="48"/>
      <c r="C22" s="48"/>
      <c r="D22" s="5" t="s">
        <v>81</v>
      </c>
      <c r="E22" s="7" t="s">
        <v>82</v>
      </c>
      <c r="F22" s="30" t="s">
        <v>80</v>
      </c>
      <c r="G22" s="30" t="s">
        <v>83</v>
      </c>
      <c r="H22" s="53" t="s">
        <v>28</v>
      </c>
      <c r="I22" s="53"/>
    </row>
    <row r="23" spans="1:9" ht="16.5" customHeight="1">
      <c r="A23" s="1" t="s">
        <v>84</v>
      </c>
      <c r="B23" s="43"/>
      <c r="C23" s="43"/>
      <c r="D23" s="1"/>
      <c r="E23" s="2" t="s">
        <v>85</v>
      </c>
      <c r="F23" s="29" t="s">
        <v>86</v>
      </c>
      <c r="G23" s="29" t="s">
        <v>28</v>
      </c>
      <c r="H23" s="54" t="s">
        <v>86</v>
      </c>
      <c r="I23" s="54"/>
    </row>
    <row r="24" spans="1:9" ht="16.5" customHeight="1">
      <c r="A24" s="4"/>
      <c r="B24" s="45" t="s">
        <v>87</v>
      </c>
      <c r="C24" s="45"/>
      <c r="D24" s="6"/>
      <c r="E24" s="7" t="s">
        <v>88</v>
      </c>
      <c r="F24" s="30" t="s">
        <v>89</v>
      </c>
      <c r="G24" s="30" t="s">
        <v>28</v>
      </c>
      <c r="H24" s="53" t="s">
        <v>89</v>
      </c>
      <c r="I24" s="53"/>
    </row>
    <row r="25" spans="1:9" ht="45">
      <c r="A25" s="9"/>
      <c r="B25" s="48"/>
      <c r="C25" s="48"/>
      <c r="D25" s="5" t="s">
        <v>81</v>
      </c>
      <c r="E25" s="7" t="s">
        <v>82</v>
      </c>
      <c r="F25" s="30" t="s">
        <v>90</v>
      </c>
      <c r="G25" s="30" t="s">
        <v>91</v>
      </c>
      <c r="H25" s="53" t="s">
        <v>28</v>
      </c>
      <c r="I25" s="53"/>
    </row>
    <row r="26" spans="1:9" ht="16.5" customHeight="1">
      <c r="A26" s="9"/>
      <c r="B26" s="48"/>
      <c r="C26" s="48"/>
      <c r="D26" s="5" t="s">
        <v>57</v>
      </c>
      <c r="E26" s="7" t="s">
        <v>58</v>
      </c>
      <c r="F26" s="30" t="s">
        <v>92</v>
      </c>
      <c r="G26" s="30" t="s">
        <v>90</v>
      </c>
      <c r="H26" s="53" t="s">
        <v>93</v>
      </c>
      <c r="I26" s="53"/>
    </row>
    <row r="27" spans="1:9" ht="22.5">
      <c r="A27" s="1" t="s">
        <v>94</v>
      </c>
      <c r="B27" s="43"/>
      <c r="C27" s="43"/>
      <c r="D27" s="1"/>
      <c r="E27" s="2" t="s">
        <v>95</v>
      </c>
      <c r="F27" s="29" t="s">
        <v>96</v>
      </c>
      <c r="G27" s="29" t="s">
        <v>90</v>
      </c>
      <c r="H27" s="54" t="s">
        <v>97</v>
      </c>
      <c r="I27" s="54"/>
    </row>
    <row r="28" spans="1:9" ht="22.5">
      <c r="A28" s="4"/>
      <c r="B28" s="45" t="s">
        <v>98</v>
      </c>
      <c r="C28" s="45"/>
      <c r="D28" s="6"/>
      <c r="E28" s="7" t="s">
        <v>99</v>
      </c>
      <c r="F28" s="30" t="s">
        <v>92</v>
      </c>
      <c r="G28" s="30" t="s">
        <v>90</v>
      </c>
      <c r="H28" s="53" t="s">
        <v>93</v>
      </c>
      <c r="I28" s="53"/>
    </row>
    <row r="29" spans="1:9" ht="16.5" customHeight="1">
      <c r="A29" s="9"/>
      <c r="B29" s="48"/>
      <c r="C29" s="48"/>
      <c r="D29" s="5" t="s">
        <v>57</v>
      </c>
      <c r="E29" s="7" t="s">
        <v>58</v>
      </c>
      <c r="F29" s="30" t="s">
        <v>90</v>
      </c>
      <c r="G29" s="30" t="s">
        <v>90</v>
      </c>
      <c r="H29" s="53" t="s">
        <v>100</v>
      </c>
      <c r="I29" s="53"/>
    </row>
    <row r="30" spans="1:9" ht="22.5">
      <c r="A30" s="1" t="s">
        <v>21</v>
      </c>
      <c r="B30" s="43"/>
      <c r="C30" s="43"/>
      <c r="D30" s="1"/>
      <c r="E30" s="2" t="s">
        <v>22</v>
      </c>
      <c r="F30" s="29" t="s">
        <v>101</v>
      </c>
      <c r="G30" s="29" t="s">
        <v>126</v>
      </c>
      <c r="H30" s="54" t="s">
        <v>127</v>
      </c>
      <c r="I30" s="54"/>
    </row>
    <row r="31" spans="1:9" ht="16.5" customHeight="1">
      <c r="A31" s="4"/>
      <c r="B31" s="45" t="s">
        <v>102</v>
      </c>
      <c r="C31" s="45"/>
      <c r="D31" s="6"/>
      <c r="E31" s="7" t="s">
        <v>103</v>
      </c>
      <c r="F31" s="30" t="s">
        <v>104</v>
      </c>
      <c r="G31" s="30" t="s">
        <v>128</v>
      </c>
      <c r="H31" s="53" t="s">
        <v>129</v>
      </c>
      <c r="I31" s="53"/>
    </row>
    <row r="32" spans="1:9" ht="22.5">
      <c r="A32" s="9"/>
      <c r="B32" s="48"/>
      <c r="C32" s="48"/>
      <c r="D32" s="5" t="s">
        <v>106</v>
      </c>
      <c r="E32" s="7" t="s">
        <v>107</v>
      </c>
      <c r="F32" s="30" t="s">
        <v>108</v>
      </c>
      <c r="G32" s="30" t="s">
        <v>105</v>
      </c>
      <c r="H32" s="53" t="s">
        <v>109</v>
      </c>
      <c r="I32" s="53"/>
    </row>
    <row r="33" spans="1:9" ht="16.5" customHeight="1">
      <c r="A33" s="9"/>
      <c r="B33" s="48"/>
      <c r="C33" s="48"/>
      <c r="D33" s="5" t="s">
        <v>40</v>
      </c>
      <c r="E33" s="7" t="s">
        <v>41</v>
      </c>
      <c r="F33" s="30" t="s">
        <v>114</v>
      </c>
      <c r="G33" s="30" t="s">
        <v>130</v>
      </c>
      <c r="H33" s="53" t="s">
        <v>131</v>
      </c>
      <c r="I33" s="53"/>
    </row>
    <row r="34" spans="1:9" ht="16.5" customHeight="1">
      <c r="A34" s="4"/>
      <c r="B34" s="45" t="s">
        <v>26</v>
      </c>
      <c r="C34" s="45"/>
      <c r="D34" s="6"/>
      <c r="E34" s="7" t="s">
        <v>27</v>
      </c>
      <c r="F34" s="30" t="s">
        <v>110</v>
      </c>
      <c r="G34" s="30" t="s">
        <v>132</v>
      </c>
      <c r="H34" s="53" t="s">
        <v>133</v>
      </c>
      <c r="I34" s="53"/>
    </row>
    <row r="35" spans="1:9" ht="45">
      <c r="A35" s="9"/>
      <c r="B35" s="48"/>
      <c r="C35" s="48"/>
      <c r="D35" s="5" t="s">
        <v>134</v>
      </c>
      <c r="E35" s="7" t="s">
        <v>111</v>
      </c>
      <c r="F35" s="30" t="s">
        <v>28</v>
      </c>
      <c r="G35" s="30" t="s">
        <v>24</v>
      </c>
      <c r="H35" s="53" t="s">
        <v>24</v>
      </c>
      <c r="I35" s="53"/>
    </row>
    <row r="36" spans="1:9" ht="45">
      <c r="A36" s="9"/>
      <c r="B36" s="48"/>
      <c r="C36" s="48"/>
      <c r="D36" s="5" t="s">
        <v>135</v>
      </c>
      <c r="E36" s="7" t="s">
        <v>111</v>
      </c>
      <c r="F36" s="30" t="s">
        <v>28</v>
      </c>
      <c r="G36" s="30" t="s">
        <v>136</v>
      </c>
      <c r="H36" s="53" t="s">
        <v>136</v>
      </c>
      <c r="I36" s="53"/>
    </row>
    <row r="37" spans="1:9" ht="16.5" customHeight="1">
      <c r="A37" s="1" t="s">
        <v>115</v>
      </c>
      <c r="B37" s="43"/>
      <c r="C37" s="43"/>
      <c r="D37" s="1"/>
      <c r="E37" s="2" t="s">
        <v>116</v>
      </c>
      <c r="F37" s="29" t="s">
        <v>117</v>
      </c>
      <c r="G37" s="29" t="s">
        <v>100</v>
      </c>
      <c r="H37" s="54" t="s">
        <v>118</v>
      </c>
      <c r="I37" s="54"/>
    </row>
    <row r="38" spans="1:9" ht="16.5" customHeight="1">
      <c r="A38" s="4"/>
      <c r="B38" s="45" t="s">
        <v>119</v>
      </c>
      <c r="C38" s="45"/>
      <c r="D38" s="6"/>
      <c r="E38" s="7" t="s">
        <v>120</v>
      </c>
      <c r="F38" s="30" t="s">
        <v>121</v>
      </c>
      <c r="G38" s="30" t="s">
        <v>100</v>
      </c>
      <c r="H38" s="53" t="s">
        <v>122</v>
      </c>
      <c r="I38" s="53"/>
    </row>
    <row r="39" spans="1:9" ht="47.25" customHeight="1">
      <c r="A39" s="9"/>
      <c r="B39" s="48"/>
      <c r="C39" s="48"/>
      <c r="D39" s="5" t="s">
        <v>123</v>
      </c>
      <c r="E39" s="7" t="s">
        <v>124</v>
      </c>
      <c r="F39" s="30" t="s">
        <v>28</v>
      </c>
      <c r="G39" s="30" t="s">
        <v>100</v>
      </c>
      <c r="H39" s="53" t="s">
        <v>100</v>
      </c>
      <c r="I39" s="53"/>
    </row>
    <row r="40" spans="1:9" ht="16.5" customHeight="1">
      <c r="A40" s="56" t="s">
        <v>17</v>
      </c>
      <c r="B40" s="56"/>
      <c r="C40" s="56"/>
      <c r="D40" s="56"/>
      <c r="E40" s="56"/>
      <c r="F40" s="31" t="s">
        <v>112</v>
      </c>
      <c r="G40" s="31">
        <f>G37+G30+G27+G23+G19+G16+G11+G4+G8</f>
        <v>136857.83000000002</v>
      </c>
      <c r="H40" s="57">
        <f>F40+G40</f>
        <v>16475307.83</v>
      </c>
      <c r="I40" s="57"/>
    </row>
  </sheetData>
  <mergeCells count="79">
    <mergeCell ref="B15:C15"/>
    <mergeCell ref="H15:I15"/>
    <mergeCell ref="B12:C12"/>
    <mergeCell ref="H12:I12"/>
    <mergeCell ref="B13:C13"/>
    <mergeCell ref="H13:I13"/>
    <mergeCell ref="B11:C11"/>
    <mergeCell ref="H11:I11"/>
    <mergeCell ref="B8:C8"/>
    <mergeCell ref="H8:I8"/>
    <mergeCell ref="B9:C9"/>
    <mergeCell ref="H9:I9"/>
    <mergeCell ref="B10:C10"/>
    <mergeCell ref="H10:I10"/>
    <mergeCell ref="H4:I4"/>
    <mergeCell ref="B4:C4"/>
    <mergeCell ref="B14:C14"/>
    <mergeCell ref="H14:I14"/>
    <mergeCell ref="B5:C5"/>
    <mergeCell ref="H5:I5"/>
    <mergeCell ref="B6:C6"/>
    <mergeCell ref="H6:I6"/>
    <mergeCell ref="B7:C7"/>
    <mergeCell ref="H7:I7"/>
    <mergeCell ref="B37:C37"/>
    <mergeCell ref="H37:I37"/>
    <mergeCell ref="B38:C38"/>
    <mergeCell ref="H38:I38"/>
    <mergeCell ref="B39:C39"/>
    <mergeCell ref="H39:I39"/>
    <mergeCell ref="A40:E40"/>
    <mergeCell ref="H40:I40"/>
    <mergeCell ref="A1:I1"/>
    <mergeCell ref="A2:F2"/>
    <mergeCell ref="G2:J2"/>
    <mergeCell ref="B3:C3"/>
    <mergeCell ref="H3:I3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6:C26"/>
    <mergeCell ref="H26:I26"/>
    <mergeCell ref="B24:C24"/>
    <mergeCell ref="H24:I24"/>
    <mergeCell ref="B25:C25"/>
    <mergeCell ref="H25:I25"/>
    <mergeCell ref="B29:C29"/>
    <mergeCell ref="H29:I29"/>
    <mergeCell ref="B27:C27"/>
    <mergeCell ref="H27:I27"/>
    <mergeCell ref="B28:C28"/>
    <mergeCell ref="H28:I28"/>
  </mergeCells>
  <printOptions horizontalCentered="1"/>
  <pageMargins left="0.7874015748031497" right="0.7874015748031497" top="0.9055118110236221" bottom="0.3937007874015748" header="0.2755905511811024" footer="0.15748031496062992"/>
  <pageSetup fitToHeight="1" fitToWidth="1" orientation="portrait" paperSize="9" scale="91" r:id="rId1"/>
  <headerFooter alignWithMargins="0">
    <oddHeader>&amp;R&amp;"Arial,Pogrubiony"Załącznik Nr 2&amp;"Arial,Normalny"
do Zarządzenia Nr 22/2011
Wójta Gminy Miłkowice
z dnia 29 marca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2011-04-04T07:02:56Z</cp:lastPrinted>
  <dcterms:created xsi:type="dcterms:W3CDTF">2011-04-01T10:10:13Z</dcterms:created>
  <dcterms:modified xsi:type="dcterms:W3CDTF">2011-04-04T07:02:57Z</dcterms:modified>
  <cp:category/>
  <cp:version/>
  <cp:contentType/>
  <cp:contentStatus/>
</cp:coreProperties>
</file>