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1" sheetId="1" r:id="rId1"/>
  </sheets>
  <definedNames>
    <definedName name="_xlnm.Print_Area" localSheetId="0">'1'!$A$1:$F$68</definedName>
  </definedNames>
  <calcPr fullCalcOnLoad="1"/>
</workbook>
</file>

<file path=xl/sharedStrings.xml><?xml version="1.0" encoding="utf-8"?>
<sst xmlns="http://schemas.openxmlformats.org/spreadsheetml/2006/main" count="88" uniqueCount="65">
  <si>
    <t>Cmentarze</t>
  </si>
  <si>
    <t>dotacja dla GZGK do wywozu odpadów segregowanych i utrzymania składowiska odpadów</t>
  </si>
  <si>
    <t>dotacja dla GZGK do cmentarzy</t>
  </si>
  <si>
    <t>Dział</t>
  </si>
  <si>
    <t>Rozdział</t>
  </si>
  <si>
    <t>§</t>
  </si>
  <si>
    <t>Treść</t>
  </si>
  <si>
    <t>010</t>
  </si>
  <si>
    <t>ROLNICTWO I ŁOWIECTWO</t>
  </si>
  <si>
    <t>4210</t>
  </si>
  <si>
    <t>Zakup materiałów i wyposażenia</t>
  </si>
  <si>
    <t>4300</t>
  </si>
  <si>
    <t>Zakup usług pozostałych</t>
  </si>
  <si>
    <t>01010</t>
  </si>
  <si>
    <t>Infrastruktura wodociągowa i sanitacyjna wsi</t>
  </si>
  <si>
    <t>6050</t>
  </si>
  <si>
    <t>Wydatki inwestycyjne jednostek budżetowych</t>
  </si>
  <si>
    <t>Pozostała działalność</t>
  </si>
  <si>
    <t>WYTWARZANIE I ZAOPATRYWANIE W ENERGIĘ ELEKTRYCZNĄ, GAZ I WODĘ</t>
  </si>
  <si>
    <t>Dostarczanie wody</t>
  </si>
  <si>
    <t>2650</t>
  </si>
  <si>
    <t>Dotacja przedmiotowa z budżetu dla zakładu budżetowego</t>
  </si>
  <si>
    <t>TRANSPORT I ŁĄCZNOŚĆ</t>
  </si>
  <si>
    <t>4430</t>
  </si>
  <si>
    <t>Różne opłaty i składki</t>
  </si>
  <si>
    <t>Drogi publiczne gminne</t>
  </si>
  <si>
    <t>4270</t>
  </si>
  <si>
    <t>Zakup usług remontowych</t>
  </si>
  <si>
    <t>GOSPODARKA MIESZKANIOWA</t>
  </si>
  <si>
    <t>DZIAŁALNOŚĆ USŁUGOWA</t>
  </si>
  <si>
    <t>ADMINISTRACJA PUBLICZNA</t>
  </si>
  <si>
    <t>3030</t>
  </si>
  <si>
    <t>Różne wydatki na rzecz osób fizycznych</t>
  </si>
  <si>
    <t>Urzędy gmin</t>
  </si>
  <si>
    <t>4140</t>
  </si>
  <si>
    <t>Składka na PFRON</t>
  </si>
  <si>
    <t>Promocja jednostek samorządu terytorialnego</t>
  </si>
  <si>
    <t>DOCHODY OD OSÓB PRAWNYCH, OD OSÓB FIZYCZNYCH I OD INNYCH JEDNOSTEK NIE POSIADAJĄCYCH OSOBOWOŚCI PRAWNEJ ORAZ WYDATKI ZWIĄZANE Z ICH POBOREM</t>
  </si>
  <si>
    <t>Pobór podatków, opłat i niepodatkowych należności budżetowych</t>
  </si>
  <si>
    <t>4100</t>
  </si>
  <si>
    <t>Wynagrodzenia agencyjno-prowizyjne</t>
  </si>
  <si>
    <t>OBSŁUGA DŁUGU PUBLICZNEGO</t>
  </si>
  <si>
    <t>Obsługa papierów wartościowych, kredytów i pożyczek jednostek samorządu gminnego</t>
  </si>
  <si>
    <t>EDUKACYJNA OPIEKA WYCHOWAWCZA</t>
  </si>
  <si>
    <t>GOSPODARKA KOMUNALNA I OCHRONA ŚRODOWISKA</t>
  </si>
  <si>
    <t>Gospodarka odpadami</t>
  </si>
  <si>
    <t>KULTURA I OCHRONA DZIEDZICTWA NARODOWEGO</t>
  </si>
  <si>
    <t>Domy i ośrodki kultury, świetlice i kluby</t>
  </si>
  <si>
    <t>ogółem:</t>
  </si>
  <si>
    <t xml:space="preserve">Ochrona różnorodności biologicznej i krajobrazu </t>
  </si>
  <si>
    <t>4700</t>
  </si>
  <si>
    <t>Szkolenia pracowników niebędących członkami korpusu służby cywilnej</t>
  </si>
  <si>
    <t xml:space="preserve">Zwiększenie </t>
  </si>
  <si>
    <t xml:space="preserve">Zmniejszenie </t>
  </si>
  <si>
    <t>ZMIANA PLANU WYDATKÓW GMINY MIŁKOWICE NA ROK 2010</t>
  </si>
  <si>
    <t>Modernizacja sieci kanalizacyjnej na terenie Gminy Miłkowice</t>
  </si>
  <si>
    <t>Budowa sieci wodociągowej dla miejscowości Głuchowice i Kochlice</t>
  </si>
  <si>
    <t>Budowa drogi gminnej Nr 004472D w Ulesiu - droga do obwodnicy Nr 3-1045m</t>
  </si>
  <si>
    <t>Utworzenie św. wiejskiej z segmentów kontenerowych w Jakuszowie</t>
  </si>
  <si>
    <t>Rozbudowa gminnej sieci wodociągowej w Kochlicach</t>
  </si>
  <si>
    <t>Wczesne wspomaganie rozwoju dziecka</t>
  </si>
  <si>
    <t>dotacja dla GZGK do wody</t>
  </si>
  <si>
    <t>dotacja dla GZGK do ścieków</t>
  </si>
  <si>
    <t>6210</t>
  </si>
  <si>
    <t>Dotacje celowe z budżetu na finansowanie lub dofinansowanie kosztów realizacji inwestycji i zakupów inwestycyjnych zakładów budżetowych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</si>
</sst>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;[Red]#,##0"/>
    <numFmt numFmtId="169" formatCode="00000"/>
    <numFmt numFmtId="170" formatCode="000"/>
    <numFmt numFmtId="171" formatCode="00\-000"/>
    <numFmt numFmtId="172" formatCode="0.000"/>
    <numFmt numFmtId="173" formatCode="0.0"/>
    <numFmt numFmtId="174" formatCode="_-* #,##0.0\ _z_ł_-;\-* #,##0.0\ _z_ł_-;_-* &quot;-&quot;\ _z_ł_-;_-@_-"/>
    <numFmt numFmtId="175" formatCode="0.0000000"/>
    <numFmt numFmtId="176" formatCode="0.000000"/>
    <numFmt numFmtId="177" formatCode="0.00000"/>
    <numFmt numFmtId="178" formatCode="0.0000"/>
    <numFmt numFmtId="179" formatCode="_-* #,##0.00\ _z_ł_-;\-* #,##0.00\ _z_ł_-;_-* &quot;-&quot;\ _z_ł_-;_-@_-"/>
    <numFmt numFmtId="180" formatCode="_-* #,##0.0\ _z_ł_-;\-* #,##0.0\ _z_ł_-;_-* &quot;-&quot;?\ _z_ł_-;_-@_-"/>
    <numFmt numFmtId="181" formatCode="_-* #,##0\ _z_ł_-;\-* #,##0\ _z_ł_-;_-* &quot;-&quot;??\ _z_ł_-;_-@_-"/>
    <numFmt numFmtId="182" formatCode="#,##0.0\ _z_ł"/>
    <numFmt numFmtId="183" formatCode="_-* #,##0.000\ _z_ł_-;\-* #,##0.000\ _z_ł_-;_-* &quot;-&quot;\ _z_ł_-;_-@_-"/>
    <numFmt numFmtId="184" formatCode="#,##0.00\ _z_ł"/>
    <numFmt numFmtId="185" formatCode="#,##0\ _z_ł"/>
    <numFmt numFmtId="186" formatCode="0.00000000"/>
    <numFmt numFmtId="187" formatCode="#,##0.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d\ mmmm\ yyyy"/>
    <numFmt numFmtId="197" formatCode="mmmm\ yy"/>
    <numFmt numFmtId="198" formatCode="mmm/yyyy"/>
    <numFmt numFmtId="199" formatCode="[$-415]d\ mmmm\ yyyy"/>
    <numFmt numFmtId="200" formatCode="#,##0_ ;\-#,##0\ "/>
    <numFmt numFmtId="201" formatCode="_-* #,##0.000\ _z_ł_-;\-* #,##0.000\ _z_ł_-;_-* &quot;-&quot;??\ _z_ł_-;_-@_-"/>
    <numFmt numFmtId="202" formatCode="_-* #,##0.0000\ _z_ł_-;\-* #,##0.0000\ _z_ł_-;_-* &quot;-&quot;??\ _z_ł_-;_-@_-"/>
    <numFmt numFmtId="203" formatCode="_-* #,##0.0\ _z_ł_-;\-* #,##0.0\ _z_ł_-;_-* &quot;-&quot;??\ _z_ł_-;_-@_-"/>
  </numFmts>
  <fonts count="22">
    <font>
      <sz val="10"/>
      <name val="Arial CE"/>
      <family val="0"/>
    </font>
    <font>
      <u val="single"/>
      <sz val="12"/>
      <color indexed="12"/>
      <name val="Arial CE"/>
      <family val="0"/>
    </font>
    <font>
      <sz val="10"/>
      <name val="Arial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i/>
      <sz val="11"/>
      <name val="Arial"/>
      <family val="2"/>
    </font>
    <font>
      <b/>
      <sz val="10"/>
      <name val="Arial CE"/>
      <family val="0"/>
    </font>
    <font>
      <sz val="6"/>
      <name val="Arial CE"/>
      <family val="0"/>
    </font>
    <font>
      <sz val="12"/>
      <name val="Arial CE"/>
      <family val="0"/>
    </font>
    <font>
      <i/>
      <sz val="11"/>
      <name val="Arial CE"/>
      <family val="0"/>
    </font>
    <font>
      <i/>
      <sz val="10"/>
      <name val="Arial CE"/>
      <family val="0"/>
    </font>
    <font>
      <i/>
      <sz val="12"/>
      <name val="Arial CE"/>
      <family val="0"/>
    </font>
    <font>
      <sz val="11"/>
      <name val="Arial CE"/>
      <family val="0"/>
    </font>
    <font>
      <b/>
      <sz val="12"/>
      <name val="Arial CE"/>
      <family val="0"/>
    </font>
    <font>
      <sz val="9"/>
      <name val="Arial CE"/>
      <family val="2"/>
    </font>
    <font>
      <i/>
      <sz val="10"/>
      <name val="Arial"/>
      <family val="2"/>
    </font>
    <font>
      <sz val="9"/>
      <name val="Verdana"/>
      <family val="2"/>
    </font>
    <font>
      <b/>
      <i/>
      <sz val="8"/>
      <name val="Verdana"/>
      <family val="2"/>
    </font>
    <font>
      <i/>
      <sz val="9"/>
      <name val="Arial"/>
      <family val="2"/>
    </font>
    <font>
      <i/>
      <sz val="9"/>
      <name val="Arial CE"/>
      <family val="0"/>
    </font>
    <font>
      <sz val="9"/>
      <name val="Arial"/>
      <family val="0"/>
    </font>
    <font>
      <b/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20" applyAlignment="1">
      <alignment horizontal="center"/>
      <protection/>
    </xf>
    <xf numFmtId="0" fontId="0" fillId="0" borderId="0" xfId="20">
      <alignment/>
      <protection/>
    </xf>
    <xf numFmtId="0" fontId="4" fillId="0" borderId="0" xfId="20" applyFont="1" applyAlignment="1">
      <alignment horizontal="center" vertical="center" wrapText="1"/>
      <protection/>
    </xf>
    <xf numFmtId="0" fontId="0" fillId="0" borderId="0" xfId="19" applyFont="1">
      <alignment/>
      <protection/>
    </xf>
    <xf numFmtId="0" fontId="7" fillId="0" borderId="1" xfId="19" applyFont="1" applyBorder="1" applyAlignment="1">
      <alignment horizontal="center" vertical="center"/>
      <protection/>
    </xf>
    <xf numFmtId="0" fontId="7" fillId="0" borderId="0" xfId="19" applyFont="1" applyAlignment="1">
      <alignment horizontal="center" vertical="center"/>
      <protection/>
    </xf>
    <xf numFmtId="49" fontId="8" fillId="0" borderId="2" xfId="19" applyNumberFormat="1" applyFont="1" applyBorder="1" applyAlignment="1">
      <alignment horizontal="center"/>
      <protection/>
    </xf>
    <xf numFmtId="0" fontId="8" fillId="0" borderId="2" xfId="19" applyFont="1" applyBorder="1" applyAlignment="1">
      <alignment horizontal="center" vertical="center"/>
      <protection/>
    </xf>
    <xf numFmtId="3" fontId="8" fillId="0" borderId="2" xfId="19" applyNumberFormat="1" applyFont="1" applyBorder="1" applyAlignment="1">
      <alignment vertical="center"/>
      <protection/>
    </xf>
    <xf numFmtId="0" fontId="8" fillId="0" borderId="0" xfId="19" applyFont="1">
      <alignment/>
      <protection/>
    </xf>
    <xf numFmtId="0" fontId="9" fillId="0" borderId="3" xfId="19" applyFont="1" applyBorder="1" applyAlignment="1">
      <alignment horizontal="center" vertical="center"/>
      <protection/>
    </xf>
    <xf numFmtId="3" fontId="9" fillId="0" borderId="3" xfId="19" applyNumberFormat="1" applyFont="1" applyBorder="1" applyAlignment="1">
      <alignment vertical="center"/>
      <protection/>
    </xf>
    <xf numFmtId="0" fontId="9" fillId="0" borderId="0" xfId="19" applyFont="1">
      <alignment/>
      <protection/>
    </xf>
    <xf numFmtId="3" fontId="2" fillId="0" borderId="1" xfId="19" applyNumberFormat="1" applyBorder="1" applyAlignment="1">
      <alignment vertical="center"/>
      <protection/>
    </xf>
    <xf numFmtId="0" fontId="2" fillId="0" borderId="0" xfId="19">
      <alignment/>
      <protection/>
    </xf>
    <xf numFmtId="49" fontId="9" fillId="0" borderId="4" xfId="19" applyNumberFormat="1" applyFont="1" applyBorder="1" applyAlignment="1">
      <alignment horizontal="center" vertical="center"/>
      <protection/>
    </xf>
    <xf numFmtId="0" fontId="9" fillId="0" borderId="4" xfId="19" applyFont="1" applyBorder="1" applyAlignment="1">
      <alignment horizontal="center" vertical="center"/>
      <protection/>
    </xf>
    <xf numFmtId="3" fontId="9" fillId="0" borderId="4" xfId="19" applyNumberFormat="1" applyFont="1" applyBorder="1" applyAlignment="1">
      <alignment vertical="center"/>
      <protection/>
    </xf>
    <xf numFmtId="49" fontId="2" fillId="0" borderId="1" xfId="19" applyNumberFormat="1" applyBorder="1" applyAlignment="1">
      <alignment horizontal="center" vertical="center"/>
      <protection/>
    </xf>
    <xf numFmtId="49" fontId="2" fillId="0" borderId="5" xfId="19" applyNumberFormat="1" applyBorder="1" applyAlignment="1">
      <alignment horizontal="center" vertical="center"/>
      <protection/>
    </xf>
    <xf numFmtId="3" fontId="2" fillId="0" borderId="5" xfId="19" applyNumberFormat="1" applyBorder="1" applyAlignment="1">
      <alignment vertical="center"/>
      <protection/>
    </xf>
    <xf numFmtId="0" fontId="10" fillId="0" borderId="0" xfId="19" applyFont="1" applyBorder="1" applyAlignment="1">
      <alignment horizontal="center" vertical="center"/>
      <protection/>
    </xf>
    <xf numFmtId="49" fontId="2" fillId="0" borderId="0" xfId="19" applyNumberFormat="1" applyBorder="1" applyAlignment="1">
      <alignment horizontal="center" vertical="center"/>
      <protection/>
    </xf>
    <xf numFmtId="0" fontId="11" fillId="0" borderId="2" xfId="19" applyFont="1" applyBorder="1" applyAlignment="1">
      <alignment horizontal="center" vertical="center"/>
      <protection/>
    </xf>
    <xf numFmtId="0" fontId="9" fillId="0" borderId="5" xfId="19" applyFont="1" applyBorder="1" applyAlignment="1">
      <alignment horizontal="center" vertical="center"/>
      <protection/>
    </xf>
    <xf numFmtId="3" fontId="9" fillId="0" borderId="5" xfId="19" applyNumberFormat="1" applyFont="1" applyBorder="1" applyAlignment="1">
      <alignment vertical="center"/>
      <protection/>
    </xf>
    <xf numFmtId="3" fontId="8" fillId="0" borderId="0" xfId="19" applyNumberFormat="1" applyFont="1">
      <alignment/>
      <protection/>
    </xf>
    <xf numFmtId="0" fontId="9" fillId="0" borderId="1" xfId="19" applyFont="1" applyBorder="1" applyAlignment="1">
      <alignment horizontal="center"/>
      <protection/>
    </xf>
    <xf numFmtId="0" fontId="2" fillId="0" borderId="1" xfId="19" applyBorder="1" applyAlignment="1">
      <alignment horizontal="center"/>
      <protection/>
    </xf>
    <xf numFmtId="0" fontId="8" fillId="0" borderId="2" xfId="19" applyFont="1" applyBorder="1" applyAlignment="1">
      <alignment horizontal="center"/>
      <protection/>
    </xf>
    <xf numFmtId="0" fontId="12" fillId="0" borderId="5" xfId="19" applyFont="1" applyBorder="1" applyAlignment="1">
      <alignment horizontal="center" vertical="center"/>
      <protection/>
    </xf>
    <xf numFmtId="49" fontId="2" fillId="0" borderId="4" xfId="19" applyNumberFormat="1" applyBorder="1" applyAlignment="1">
      <alignment horizontal="center" vertical="center"/>
      <protection/>
    </xf>
    <xf numFmtId="3" fontId="2" fillId="0" borderId="4" xfId="19" applyNumberFormat="1" applyBorder="1" applyAlignment="1">
      <alignment vertical="center"/>
      <protection/>
    </xf>
    <xf numFmtId="3" fontId="2" fillId="0" borderId="0" xfId="19" applyNumberFormat="1">
      <alignment/>
      <protection/>
    </xf>
    <xf numFmtId="3" fontId="9" fillId="0" borderId="0" xfId="19" applyNumberFormat="1" applyFont="1">
      <alignment/>
      <protection/>
    </xf>
    <xf numFmtId="3" fontId="11" fillId="0" borderId="2" xfId="19" applyNumberFormat="1" applyFont="1" applyBorder="1" applyAlignment="1">
      <alignment vertical="center"/>
      <protection/>
    </xf>
    <xf numFmtId="0" fontId="11" fillId="0" borderId="0" xfId="19" applyFont="1" applyAlignment="1">
      <alignment vertical="center"/>
      <protection/>
    </xf>
    <xf numFmtId="0" fontId="12" fillId="0" borderId="4" xfId="19" applyFont="1" applyBorder="1" applyAlignment="1">
      <alignment horizontal="center" vertical="center"/>
      <protection/>
    </xf>
    <xf numFmtId="3" fontId="5" fillId="0" borderId="4" xfId="19" applyNumberFormat="1" applyFont="1" applyBorder="1" applyAlignment="1">
      <alignment vertical="center"/>
      <protection/>
    </xf>
    <xf numFmtId="0" fontId="6" fillId="0" borderId="0" xfId="19" applyFont="1">
      <alignment/>
      <protection/>
    </xf>
    <xf numFmtId="0" fontId="0" fillId="0" borderId="0" xfId="20" applyFont="1" applyAlignment="1">
      <alignment horizontal="center"/>
      <protection/>
    </xf>
    <xf numFmtId="0" fontId="2" fillId="0" borderId="0" xfId="20" applyFont="1">
      <alignment/>
      <protection/>
    </xf>
    <xf numFmtId="0" fontId="0" fillId="0" borderId="0" xfId="20" applyAlignment="1">
      <alignment horizontal="center" vertical="center"/>
      <protection/>
    </xf>
    <xf numFmtId="3" fontId="0" fillId="0" borderId="0" xfId="20" applyNumberFormat="1" applyAlignment="1">
      <alignment vertical="center"/>
      <protection/>
    </xf>
    <xf numFmtId="0" fontId="0" fillId="0" borderId="0" xfId="20" applyAlignment="1">
      <alignment vertical="center"/>
      <protection/>
    </xf>
    <xf numFmtId="0" fontId="14" fillId="0" borderId="0" xfId="20" applyFont="1" applyAlignment="1">
      <alignment horizontal="center" vertical="center"/>
      <protection/>
    </xf>
    <xf numFmtId="0" fontId="2" fillId="0" borderId="6" xfId="19" applyFont="1" applyBorder="1" applyAlignment="1">
      <alignment vertical="center" wrapText="1"/>
      <protection/>
    </xf>
    <xf numFmtId="0" fontId="9" fillId="0" borderId="7" xfId="19" applyFont="1" applyBorder="1" applyAlignment="1">
      <alignment horizontal="center"/>
      <protection/>
    </xf>
    <xf numFmtId="0" fontId="10" fillId="0" borderId="8" xfId="19" applyFont="1" applyBorder="1" applyAlignment="1">
      <alignment horizontal="center" vertical="center"/>
      <protection/>
    </xf>
    <xf numFmtId="0" fontId="2" fillId="0" borderId="7" xfId="19" applyBorder="1" applyAlignment="1">
      <alignment horizontal="center"/>
      <protection/>
    </xf>
    <xf numFmtId="3" fontId="8" fillId="0" borderId="9" xfId="19" applyNumberFormat="1" applyFont="1" applyBorder="1" applyAlignment="1">
      <alignment vertical="center"/>
      <protection/>
    </xf>
    <xf numFmtId="0" fontId="0" fillId="0" borderId="7" xfId="20" applyBorder="1" applyAlignment="1">
      <alignment horizontal="center"/>
      <protection/>
    </xf>
    <xf numFmtId="0" fontId="2" fillId="0" borderId="0" xfId="19" applyBorder="1" applyAlignment="1">
      <alignment horizontal="center" vertical="center"/>
      <protection/>
    </xf>
    <xf numFmtId="49" fontId="9" fillId="0" borderId="7" xfId="19" applyNumberFormat="1" applyFont="1" applyBorder="1" applyAlignment="1">
      <alignment horizontal="center"/>
      <protection/>
    </xf>
    <xf numFmtId="0" fontId="9" fillId="0" borderId="10" xfId="19" applyFont="1" applyBorder="1" applyAlignment="1">
      <alignment horizontal="center"/>
      <protection/>
    </xf>
    <xf numFmtId="0" fontId="9" fillId="0" borderId="11" xfId="19" applyFont="1" applyBorder="1" applyAlignment="1">
      <alignment horizontal="center" vertical="center"/>
      <protection/>
    </xf>
    <xf numFmtId="0" fontId="2" fillId="0" borderId="4" xfId="19" applyFont="1" applyBorder="1" applyAlignment="1">
      <alignment vertical="center" wrapText="1"/>
      <protection/>
    </xf>
    <xf numFmtId="49" fontId="2" fillId="0" borderId="4" xfId="19" applyNumberFormat="1" applyFont="1" applyBorder="1" applyAlignment="1">
      <alignment horizontal="center" vertical="center"/>
      <protection/>
    </xf>
    <xf numFmtId="0" fontId="2" fillId="0" borderId="4" xfId="19" applyBorder="1" applyAlignment="1">
      <alignment vertical="center"/>
      <protection/>
    </xf>
    <xf numFmtId="3" fontId="11" fillId="0" borderId="9" xfId="19" applyNumberFormat="1" applyFont="1" applyBorder="1" applyAlignment="1">
      <alignment vertical="center"/>
      <protection/>
    </xf>
    <xf numFmtId="0" fontId="2" fillId="0" borderId="4" xfId="19" applyBorder="1" applyAlignment="1">
      <alignment horizontal="center" vertical="center"/>
      <protection/>
    </xf>
    <xf numFmtId="3" fontId="2" fillId="0" borderId="4" xfId="19" applyNumberFormat="1" applyBorder="1" applyAlignment="1">
      <alignment horizontal="center" vertical="center"/>
      <protection/>
    </xf>
    <xf numFmtId="4" fontId="6" fillId="0" borderId="0" xfId="19" applyNumberFormat="1" applyFont="1">
      <alignment/>
      <protection/>
    </xf>
    <xf numFmtId="0" fontId="2" fillId="0" borderId="4" xfId="19" applyBorder="1" applyAlignment="1">
      <alignment vertical="center" wrapText="1"/>
      <protection/>
    </xf>
    <xf numFmtId="0" fontId="16" fillId="0" borderId="11" xfId="18" applyFont="1" applyBorder="1" applyAlignment="1">
      <alignment vertical="top"/>
      <protection/>
    </xf>
    <xf numFmtId="3" fontId="16" fillId="0" borderId="0" xfId="18" applyNumberFormat="1" applyFont="1">
      <alignment/>
      <protection/>
    </xf>
    <xf numFmtId="0" fontId="16" fillId="0" borderId="0" xfId="18" applyFont="1">
      <alignment/>
      <protection/>
    </xf>
    <xf numFmtId="3" fontId="18" fillId="0" borderId="12" xfId="18" applyNumberFormat="1" applyFont="1" applyFill="1" applyBorder="1" applyAlignment="1">
      <alignment horizontal="center" vertical="center"/>
      <protection/>
    </xf>
    <xf numFmtId="3" fontId="18" fillId="0" borderId="13" xfId="18" applyNumberFormat="1" applyFont="1" applyBorder="1" applyAlignment="1">
      <alignment horizontal="center"/>
      <protection/>
    </xf>
    <xf numFmtId="0" fontId="2" fillId="0" borderId="5" xfId="19" applyBorder="1" applyAlignment="1">
      <alignment vertical="center"/>
      <protection/>
    </xf>
    <xf numFmtId="3" fontId="11" fillId="0" borderId="0" xfId="19" applyNumberFormat="1" applyFont="1" applyAlignment="1">
      <alignment vertical="center"/>
      <protection/>
    </xf>
    <xf numFmtId="0" fontId="2" fillId="0" borderId="5" xfId="19" applyFont="1" applyBorder="1" applyAlignment="1">
      <alignment vertical="center" wrapText="1"/>
      <protection/>
    </xf>
    <xf numFmtId="0" fontId="15" fillId="0" borderId="14" xfId="19" applyFont="1" applyBorder="1" applyAlignment="1">
      <alignment horizontal="right" vertical="center" wrapText="1"/>
      <protection/>
    </xf>
    <xf numFmtId="49" fontId="9" fillId="0" borderId="11" xfId="19" applyNumberFormat="1" applyFont="1" applyBorder="1" applyAlignment="1">
      <alignment horizontal="center" vertical="center"/>
      <protection/>
    </xf>
    <xf numFmtId="0" fontId="18" fillId="0" borderId="15" xfId="19" applyFont="1" applyBorder="1" applyAlignment="1">
      <alignment horizontal="right" vertical="center" wrapText="1"/>
      <protection/>
    </xf>
    <xf numFmtId="0" fontId="2" fillId="0" borderId="10" xfId="19" applyBorder="1" applyAlignment="1">
      <alignment horizontal="center"/>
      <protection/>
    </xf>
    <xf numFmtId="0" fontId="10" fillId="0" borderId="11" xfId="19" applyFont="1" applyBorder="1" applyAlignment="1">
      <alignment horizontal="center" vertical="center"/>
      <protection/>
    </xf>
    <xf numFmtId="3" fontId="18" fillId="0" borderId="12" xfId="19" applyNumberFormat="1" applyFont="1" applyBorder="1" applyAlignment="1">
      <alignment horizontal="center" vertical="center"/>
      <protection/>
    </xf>
    <xf numFmtId="0" fontId="8" fillId="0" borderId="16" xfId="19" applyFont="1" applyBorder="1" applyAlignment="1">
      <alignment horizontal="center" vertical="center"/>
      <protection/>
    </xf>
    <xf numFmtId="3" fontId="18" fillId="0" borderId="5" xfId="18" applyNumberFormat="1" applyFont="1" applyFill="1" applyBorder="1" applyAlignment="1">
      <alignment horizontal="center" vertical="center"/>
      <protection/>
    </xf>
    <xf numFmtId="0" fontId="11" fillId="0" borderId="16" xfId="19" applyFont="1" applyBorder="1" applyAlignment="1">
      <alignment horizontal="center" vertical="center"/>
      <protection/>
    </xf>
    <xf numFmtId="4" fontId="0" fillId="0" borderId="0" xfId="20" applyNumberFormat="1">
      <alignment/>
      <protection/>
    </xf>
    <xf numFmtId="4" fontId="0" fillId="0" borderId="0" xfId="20" applyNumberFormat="1" applyAlignment="1">
      <alignment vertical="center"/>
      <protection/>
    </xf>
    <xf numFmtId="0" fontId="12" fillId="0" borderId="17" xfId="19" applyFont="1" applyBorder="1" applyAlignment="1">
      <alignment horizontal="center" vertical="center"/>
      <protection/>
    </xf>
    <xf numFmtId="0" fontId="15" fillId="0" borderId="0" xfId="19" applyFont="1" applyBorder="1" applyAlignment="1">
      <alignment vertical="center" wrapText="1"/>
      <protection/>
    </xf>
    <xf numFmtId="4" fontId="13" fillId="0" borderId="2" xfId="19" applyNumberFormat="1" applyFont="1" applyBorder="1" applyAlignment="1">
      <alignment vertical="center"/>
      <protection/>
    </xf>
    <xf numFmtId="0" fontId="15" fillId="0" borderId="18" xfId="19" applyFont="1" applyBorder="1" applyAlignment="1">
      <alignment vertical="center" wrapText="1"/>
      <protection/>
    </xf>
    <xf numFmtId="3" fontId="18" fillId="0" borderId="19" xfId="19" applyNumberFormat="1" applyFont="1" applyBorder="1" applyAlignment="1">
      <alignment horizontal="center" vertical="center" wrapText="1"/>
      <protection/>
    </xf>
    <xf numFmtId="0" fontId="7" fillId="0" borderId="3" xfId="19" applyFont="1" applyBorder="1" applyAlignment="1">
      <alignment horizontal="center" vertical="center"/>
      <protection/>
    </xf>
    <xf numFmtId="3" fontId="18" fillId="0" borderId="15" xfId="19" applyNumberFormat="1" applyFont="1" applyBorder="1" applyAlignment="1">
      <alignment horizontal="center" vertical="center" wrapText="1"/>
      <protection/>
    </xf>
    <xf numFmtId="0" fontId="10" fillId="0" borderId="20" xfId="0" applyFont="1" applyBorder="1" applyAlignment="1">
      <alignment vertical="center" wrapText="1"/>
    </xf>
    <xf numFmtId="3" fontId="19" fillId="0" borderId="21" xfId="0" applyNumberFormat="1" applyFont="1" applyBorder="1" applyAlignment="1">
      <alignment horizontal="center" vertical="center"/>
    </xf>
    <xf numFmtId="3" fontId="19" fillId="0" borderId="22" xfId="0" applyNumberFormat="1" applyFont="1" applyBorder="1" applyAlignment="1">
      <alignment horizontal="center" vertical="center"/>
    </xf>
    <xf numFmtId="3" fontId="19" fillId="0" borderId="22" xfId="0" applyNumberFormat="1" applyFont="1" applyBorder="1" applyAlignment="1">
      <alignment horizontal="center" vertical="center" wrapText="1"/>
    </xf>
    <xf numFmtId="0" fontId="18" fillId="0" borderId="21" xfId="21" applyFont="1" applyFill="1" applyBorder="1" applyAlignment="1">
      <alignment horizontal="right" vertical="center" wrapText="1"/>
      <protection/>
    </xf>
    <xf numFmtId="0" fontId="19" fillId="0" borderId="20" xfId="0" applyFont="1" applyBorder="1" applyAlignment="1">
      <alignment horizontal="right" vertical="center" wrapText="1"/>
    </xf>
    <xf numFmtId="0" fontId="16" fillId="0" borderId="0" xfId="18" applyFont="1" applyBorder="1" applyAlignment="1">
      <alignment vertical="top"/>
      <protection/>
    </xf>
    <xf numFmtId="0" fontId="18" fillId="0" borderId="23" xfId="18" applyFont="1" applyBorder="1" applyAlignment="1">
      <alignment horizontal="right" vertical="center" wrapText="1"/>
      <protection/>
    </xf>
    <xf numFmtId="3" fontId="18" fillId="0" borderId="19" xfId="18" applyNumberFormat="1" applyFont="1" applyBorder="1" applyAlignment="1">
      <alignment horizontal="center" vertical="center"/>
      <protection/>
    </xf>
    <xf numFmtId="0" fontId="18" fillId="0" borderId="24" xfId="18" applyFont="1" applyBorder="1" applyAlignment="1">
      <alignment horizontal="right" vertical="center" wrapText="1"/>
      <protection/>
    </xf>
    <xf numFmtId="3" fontId="18" fillId="0" borderId="22" xfId="18" applyNumberFormat="1" applyFont="1" applyBorder="1" applyAlignment="1">
      <alignment horizontal="center" vertical="center"/>
      <protection/>
    </xf>
    <xf numFmtId="3" fontId="18" fillId="0" borderId="25" xfId="18" applyNumberFormat="1" applyFont="1" applyBorder="1" applyAlignment="1">
      <alignment horizontal="center" vertical="center"/>
      <protection/>
    </xf>
    <xf numFmtId="0" fontId="18" fillId="0" borderId="20" xfId="18" applyFont="1" applyBorder="1" applyAlignment="1">
      <alignment horizontal="right" vertical="center" wrapText="1"/>
      <protection/>
    </xf>
    <xf numFmtId="3" fontId="18" fillId="0" borderId="12" xfId="18" applyNumberFormat="1" applyFont="1" applyBorder="1" applyAlignment="1">
      <alignment horizontal="center" vertical="center"/>
      <protection/>
    </xf>
    <xf numFmtId="0" fontId="18" fillId="0" borderId="11" xfId="18" applyFont="1" applyBorder="1" applyAlignment="1">
      <alignment horizontal="right" vertical="center" wrapText="1"/>
      <protection/>
    </xf>
    <xf numFmtId="3" fontId="18" fillId="0" borderId="13" xfId="18" applyNumberFormat="1" applyFont="1" applyBorder="1" applyAlignment="1">
      <alignment horizontal="center" vertical="center"/>
      <protection/>
    </xf>
    <xf numFmtId="0" fontId="20" fillId="0" borderId="7" xfId="19" applyFont="1" applyBorder="1" applyAlignment="1">
      <alignment horizontal="center"/>
      <protection/>
    </xf>
    <xf numFmtId="0" fontId="19" fillId="0" borderId="0" xfId="19" applyFont="1" applyBorder="1" applyAlignment="1">
      <alignment horizontal="center" vertical="center"/>
      <protection/>
    </xf>
    <xf numFmtId="0" fontId="20" fillId="0" borderId="11" xfId="18" applyFont="1" applyBorder="1" applyAlignment="1">
      <alignment vertical="top"/>
      <protection/>
    </xf>
    <xf numFmtId="3" fontId="20" fillId="0" borderId="0" xfId="18" applyNumberFormat="1" applyFont="1">
      <alignment/>
      <protection/>
    </xf>
    <xf numFmtId="0" fontId="20" fillId="0" borderId="0" xfId="18" applyFont="1">
      <alignment/>
      <protection/>
    </xf>
    <xf numFmtId="0" fontId="21" fillId="0" borderId="7" xfId="18" applyFont="1" applyBorder="1" applyAlignment="1">
      <alignment vertical="center"/>
      <protection/>
    </xf>
    <xf numFmtId="0" fontId="21" fillId="0" borderId="0" xfId="18" applyFont="1" applyBorder="1" applyAlignment="1">
      <alignment vertical="center"/>
      <protection/>
    </xf>
    <xf numFmtId="0" fontId="8" fillId="0" borderId="26" xfId="19" applyFont="1" applyBorder="1" applyAlignment="1">
      <alignment horizontal="center" vertical="center"/>
      <protection/>
    </xf>
    <xf numFmtId="0" fontId="8" fillId="0" borderId="27" xfId="19" applyFont="1" applyBorder="1" applyAlignment="1">
      <alignment horizontal="center" vertical="center"/>
      <protection/>
    </xf>
    <xf numFmtId="0" fontId="8" fillId="0" borderId="28" xfId="19" applyFont="1" applyBorder="1" applyAlignment="1">
      <alignment horizontal="center" vertical="center"/>
      <protection/>
    </xf>
    <xf numFmtId="0" fontId="9" fillId="0" borderId="13" xfId="19" applyFont="1" applyBorder="1" applyAlignment="1">
      <alignment horizontal="center" vertical="center" wrapText="1"/>
      <protection/>
    </xf>
    <xf numFmtId="0" fontId="18" fillId="0" borderId="24" xfId="19" applyFont="1" applyBorder="1" applyAlignment="1">
      <alignment horizontal="center" vertical="center" wrapText="1"/>
      <protection/>
    </xf>
    <xf numFmtId="0" fontId="6" fillId="2" borderId="29" xfId="19" applyFont="1" applyFill="1" applyBorder="1" applyAlignment="1">
      <alignment horizontal="center" vertical="center" wrapText="1"/>
      <protection/>
    </xf>
    <xf numFmtId="0" fontId="13" fillId="0" borderId="26" xfId="19" applyFont="1" applyBorder="1" applyAlignment="1">
      <alignment horizontal="right" vertical="center"/>
      <protection/>
    </xf>
    <xf numFmtId="0" fontId="13" fillId="0" borderId="27" xfId="19" applyFont="1" applyBorder="1" applyAlignment="1">
      <alignment horizontal="right" vertical="center"/>
      <protection/>
    </xf>
    <xf numFmtId="0" fontId="13" fillId="0" borderId="28" xfId="19" applyFont="1" applyBorder="1" applyAlignment="1">
      <alignment horizontal="right" vertical="center"/>
      <protection/>
    </xf>
    <xf numFmtId="0" fontId="9" fillId="0" borderId="30" xfId="19" applyFont="1" applyBorder="1" applyAlignment="1">
      <alignment horizontal="center" vertical="center" wrapText="1"/>
      <protection/>
    </xf>
    <xf numFmtId="0" fontId="9" fillId="0" borderId="17" xfId="19" applyFont="1" applyBorder="1" applyAlignment="1">
      <alignment horizontal="center" vertical="center" wrapText="1"/>
      <protection/>
    </xf>
    <xf numFmtId="0" fontId="9" fillId="0" borderId="31" xfId="19" applyFont="1" applyBorder="1" applyAlignment="1">
      <alignment horizontal="center" vertical="center" wrapText="1"/>
      <protection/>
    </xf>
    <xf numFmtId="0" fontId="9" fillId="0" borderId="32" xfId="19" applyFont="1" applyBorder="1" applyAlignment="1">
      <alignment horizontal="center" vertical="center"/>
      <protection/>
    </xf>
    <xf numFmtId="0" fontId="9" fillId="0" borderId="31" xfId="19" applyFont="1" applyBorder="1" applyAlignment="1">
      <alignment horizontal="center" vertical="center"/>
      <protection/>
    </xf>
    <xf numFmtId="0" fontId="6" fillId="2" borderId="29" xfId="19" applyFont="1" applyFill="1" applyBorder="1" applyAlignment="1">
      <alignment horizontal="center" vertical="center"/>
      <protection/>
    </xf>
    <xf numFmtId="0" fontId="6" fillId="2" borderId="33" xfId="19" applyFont="1" applyFill="1" applyBorder="1" applyAlignment="1">
      <alignment horizontal="center" vertical="center"/>
      <protection/>
    </xf>
    <xf numFmtId="0" fontId="8" fillId="0" borderId="26" xfId="19" applyFont="1" applyBorder="1" applyAlignment="1">
      <alignment horizontal="center" vertical="center" wrapText="1"/>
      <protection/>
    </xf>
    <xf numFmtId="0" fontId="8" fillId="0" borderId="27" xfId="19" applyFont="1" applyBorder="1" applyAlignment="1">
      <alignment horizontal="center" vertical="center" wrapText="1"/>
      <protection/>
    </xf>
    <xf numFmtId="0" fontId="8" fillId="0" borderId="28" xfId="19" applyFont="1" applyBorder="1" applyAlignment="1">
      <alignment horizontal="center" vertical="center" wrapText="1"/>
      <protection/>
    </xf>
    <xf numFmtId="0" fontId="9" fillId="0" borderId="32" xfId="19" applyFont="1" applyBorder="1" applyAlignment="1">
      <alignment horizontal="center" vertical="center" wrapText="1"/>
      <protection/>
    </xf>
    <xf numFmtId="0" fontId="17" fillId="0" borderId="10" xfId="18" applyFont="1" applyBorder="1" applyAlignment="1">
      <alignment horizontal="center" vertical="center"/>
      <protection/>
    </xf>
    <xf numFmtId="0" fontId="17" fillId="0" borderId="11" xfId="18" applyFont="1" applyBorder="1" applyAlignment="1">
      <alignment horizontal="center" vertical="center"/>
      <protection/>
    </xf>
    <xf numFmtId="0" fontId="17" fillId="0" borderId="7" xfId="18" applyFont="1" applyBorder="1" applyAlignment="1">
      <alignment horizontal="center" vertical="center"/>
      <protection/>
    </xf>
    <xf numFmtId="0" fontId="17" fillId="0" borderId="0" xfId="18" applyFont="1" applyBorder="1" applyAlignment="1">
      <alignment horizontal="center" vertical="center"/>
      <protection/>
    </xf>
    <xf numFmtId="0" fontId="9" fillId="0" borderId="30" xfId="19" applyFont="1" applyBorder="1" applyAlignment="1">
      <alignment horizontal="center" vertical="center"/>
      <protection/>
    </xf>
    <xf numFmtId="0" fontId="9" fillId="0" borderId="17" xfId="19" applyFont="1" applyBorder="1" applyAlignment="1">
      <alignment horizontal="center" vertical="center"/>
      <protection/>
    </xf>
    <xf numFmtId="0" fontId="18" fillId="0" borderId="34" xfId="19" applyFont="1" applyBorder="1" applyAlignment="1">
      <alignment horizontal="center" vertical="center" wrapText="1"/>
      <protection/>
    </xf>
    <xf numFmtId="0" fontId="4" fillId="0" borderId="0" xfId="20" applyFont="1" applyAlignment="1">
      <alignment horizontal="center"/>
      <protection/>
    </xf>
    <xf numFmtId="0" fontId="9" fillId="0" borderId="11" xfId="19" applyFont="1" applyBorder="1" applyAlignment="1">
      <alignment horizontal="center" vertical="center" wrapText="1"/>
      <protection/>
    </xf>
    <xf numFmtId="49" fontId="2" fillId="0" borderId="1" xfId="19" applyNumberFormat="1" applyFont="1" applyBorder="1" applyAlignment="1">
      <alignment horizontal="center" vertical="center"/>
      <protection/>
    </xf>
    <xf numFmtId="0" fontId="5" fillId="0" borderId="30" xfId="18" applyFont="1" applyBorder="1" applyAlignment="1">
      <alignment horizontal="center" vertical="center" wrapText="1"/>
      <protection/>
    </xf>
    <xf numFmtId="0" fontId="5" fillId="0" borderId="17" xfId="18" applyFont="1" applyBorder="1" applyAlignment="1">
      <alignment horizontal="center" vertical="center" wrapText="1"/>
      <protection/>
    </xf>
    <xf numFmtId="0" fontId="2" fillId="0" borderId="35" xfId="19" applyBorder="1" applyAlignment="1">
      <alignment horizontal="center"/>
      <protection/>
    </xf>
  </cellXfs>
  <cellStyles count="12">
    <cellStyle name="Normal" xfId="0"/>
    <cellStyle name="Comma" xfId="15"/>
    <cellStyle name="Comma [0]" xfId="16"/>
    <cellStyle name="Hyperlink" xfId="17"/>
    <cellStyle name="Normalny_Budżet 2008" xfId="18"/>
    <cellStyle name="Normalny_zarz_układ wykonawczy" xfId="19"/>
    <cellStyle name="Normalny_Zarz60_Zał1_Projekt załączników2007" xfId="20"/>
    <cellStyle name="Normalny_Zarz78_Zał1_Projekt załączników2008" xfId="21"/>
    <cellStyle name="Followed Hyperlink" xfId="22"/>
    <cellStyle name="Percent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/>
  <dimension ref="A2:H100"/>
  <sheetViews>
    <sheetView showGridLines="0" tabSelected="1" zoomScale="75" zoomScaleNormal="75" workbookViewId="0" topLeftCell="A37">
      <selection activeCell="A47" sqref="A47"/>
    </sheetView>
  </sheetViews>
  <sheetFormatPr defaultColWidth="9.00390625" defaultRowHeight="12.75"/>
  <cols>
    <col min="1" max="1" width="5.875" style="1" customWidth="1"/>
    <col min="2" max="2" width="8.125" style="1" customWidth="1"/>
    <col min="3" max="3" width="5.625" style="1" customWidth="1"/>
    <col min="4" max="4" width="44.375" style="2" customWidth="1"/>
    <col min="5" max="6" width="16.625" style="2" customWidth="1"/>
    <col min="7" max="7" width="15.375" style="2" customWidth="1"/>
    <col min="8" max="8" width="13.875" style="2" bestFit="1" customWidth="1"/>
    <col min="9" max="16384" width="9.125" style="2" customWidth="1"/>
  </cols>
  <sheetData>
    <row r="1" ht="5.25" customHeight="1"/>
    <row r="2" spans="1:6" ht="17.25" customHeight="1">
      <c r="A2" s="141" t="s">
        <v>54</v>
      </c>
      <c r="B2" s="141"/>
      <c r="C2" s="141"/>
      <c r="D2" s="141"/>
      <c r="E2" s="141"/>
      <c r="F2" s="141"/>
    </row>
    <row r="3" spans="1:6" ht="13.5" customHeight="1" thickBot="1">
      <c r="A3" s="3"/>
      <c r="B3" s="3"/>
      <c r="C3" s="3"/>
      <c r="D3" s="3"/>
      <c r="E3" s="3"/>
      <c r="F3" s="3"/>
    </row>
    <row r="4" spans="1:6" s="4" customFormat="1" ht="14.25" customHeight="1">
      <c r="A4" s="128" t="s">
        <v>3</v>
      </c>
      <c r="B4" s="128" t="s">
        <v>4</v>
      </c>
      <c r="C4" s="128" t="s">
        <v>5</v>
      </c>
      <c r="D4" s="128" t="s">
        <v>6</v>
      </c>
      <c r="E4" s="119" t="s">
        <v>52</v>
      </c>
      <c r="F4" s="119" t="s">
        <v>53</v>
      </c>
    </row>
    <row r="5" spans="1:6" s="4" customFormat="1" ht="15" customHeight="1" thickBot="1">
      <c r="A5" s="129"/>
      <c r="B5" s="129"/>
      <c r="C5" s="129"/>
      <c r="D5" s="129"/>
      <c r="E5" s="129"/>
      <c r="F5" s="129"/>
    </row>
    <row r="6" spans="1:6" s="6" customFormat="1" ht="7.5" customHeight="1" thickBo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</row>
    <row r="7" spans="1:7" s="10" customFormat="1" ht="23.25" customHeight="1" thickBot="1">
      <c r="A7" s="7" t="s">
        <v>7</v>
      </c>
      <c r="B7" s="114" t="s">
        <v>8</v>
      </c>
      <c r="C7" s="115"/>
      <c r="D7" s="116"/>
      <c r="E7" s="9">
        <f>E8</f>
        <v>40000</v>
      </c>
      <c r="F7" s="9">
        <f>F8</f>
        <v>100000</v>
      </c>
      <c r="G7" s="27">
        <f>E7-F7</f>
        <v>-60000</v>
      </c>
    </row>
    <row r="8" spans="1:6" s="13" customFormat="1" ht="20.25" customHeight="1">
      <c r="A8" s="54"/>
      <c r="B8" s="16" t="s">
        <v>13</v>
      </c>
      <c r="C8" s="138" t="s">
        <v>14</v>
      </c>
      <c r="D8" s="139"/>
      <c r="E8" s="18">
        <f>E9</f>
        <v>40000</v>
      </c>
      <c r="F8" s="18">
        <f>F9</f>
        <v>100000</v>
      </c>
    </row>
    <row r="9" spans="1:6" s="15" customFormat="1" ht="38.25">
      <c r="A9" s="50"/>
      <c r="B9" s="22"/>
      <c r="C9" s="58" t="s">
        <v>63</v>
      </c>
      <c r="D9" s="57" t="s">
        <v>64</v>
      </c>
      <c r="E9" s="33">
        <f>E10+E11</f>
        <v>40000</v>
      </c>
      <c r="F9" s="33">
        <f>F10+F11+F12</f>
        <v>100000</v>
      </c>
    </row>
    <row r="10" spans="1:6" s="15" customFormat="1" ht="26.25" customHeight="1">
      <c r="A10" s="50"/>
      <c r="B10" s="22"/>
      <c r="C10" s="85"/>
      <c r="D10" s="75" t="s">
        <v>56</v>
      </c>
      <c r="E10" s="88"/>
      <c r="F10" s="90">
        <v>40000</v>
      </c>
    </row>
    <row r="11" spans="1:6" s="15" customFormat="1" ht="18.75" customHeight="1">
      <c r="A11" s="50"/>
      <c r="B11" s="22"/>
      <c r="C11" s="85"/>
      <c r="D11" s="95" t="s">
        <v>59</v>
      </c>
      <c r="E11" s="93">
        <v>40000</v>
      </c>
      <c r="F11" s="92"/>
    </row>
    <row r="12" spans="1:6" s="15" customFormat="1" ht="29.25" customHeight="1" thickBot="1">
      <c r="A12" s="50"/>
      <c r="B12" s="91"/>
      <c r="C12" s="91"/>
      <c r="D12" s="96" t="s">
        <v>55</v>
      </c>
      <c r="E12" s="94"/>
      <c r="F12" s="78">
        <v>60000</v>
      </c>
    </row>
    <row r="13" spans="1:7" s="10" customFormat="1" ht="30" customHeight="1" thickBot="1">
      <c r="A13" s="30">
        <v>400</v>
      </c>
      <c r="B13" s="130" t="s">
        <v>18</v>
      </c>
      <c r="C13" s="131"/>
      <c r="D13" s="132"/>
      <c r="E13" s="9">
        <f>E14</f>
        <v>181600</v>
      </c>
      <c r="F13" s="51">
        <f>F14</f>
        <v>30600</v>
      </c>
      <c r="G13" s="27">
        <f>E13-F13</f>
        <v>151000</v>
      </c>
    </row>
    <row r="14" spans="1:6" s="13" customFormat="1" ht="22.5" customHeight="1">
      <c r="A14" s="48"/>
      <c r="B14" s="25">
        <v>40002</v>
      </c>
      <c r="C14" s="126" t="s">
        <v>19</v>
      </c>
      <c r="D14" s="127"/>
      <c r="E14" s="26">
        <f>E15</f>
        <v>181600</v>
      </c>
      <c r="F14" s="26">
        <f>F15</f>
        <v>30600</v>
      </c>
    </row>
    <row r="15" spans="1:8" s="15" customFormat="1" ht="23.25" customHeight="1">
      <c r="A15" s="50"/>
      <c r="B15" s="22"/>
      <c r="C15" s="32" t="s">
        <v>20</v>
      </c>
      <c r="D15" s="64" t="s">
        <v>21</v>
      </c>
      <c r="E15" s="33">
        <f>E16+E17+E18+E19</f>
        <v>181600</v>
      </c>
      <c r="F15" s="33">
        <f>F18+F19</f>
        <v>30600</v>
      </c>
      <c r="H15" s="34">
        <f>E15+E31-F18</f>
        <v>182812</v>
      </c>
    </row>
    <row r="16" spans="1:7" s="67" customFormat="1" ht="15" customHeight="1">
      <c r="A16" s="50"/>
      <c r="B16" s="22"/>
      <c r="C16" s="97"/>
      <c r="D16" s="98" t="s">
        <v>61</v>
      </c>
      <c r="E16" s="99">
        <v>112000</v>
      </c>
      <c r="F16" s="99"/>
      <c r="G16" s="66"/>
    </row>
    <row r="17" spans="1:7" s="67" customFormat="1" ht="15" customHeight="1">
      <c r="A17" s="136"/>
      <c r="B17" s="137"/>
      <c r="C17" s="97"/>
      <c r="D17" s="100" t="s">
        <v>62</v>
      </c>
      <c r="E17" s="101">
        <v>69600</v>
      </c>
      <c r="F17" s="102"/>
      <c r="G17" s="66"/>
    </row>
    <row r="18" spans="1:7" s="67" customFormat="1" ht="15" customHeight="1">
      <c r="A18" s="50"/>
      <c r="B18" s="22"/>
      <c r="C18" s="97"/>
      <c r="D18" s="103" t="s">
        <v>2</v>
      </c>
      <c r="E18" s="68"/>
      <c r="F18" s="104">
        <v>12000</v>
      </c>
      <c r="G18" s="66"/>
    </row>
    <row r="19" spans="1:7" s="67" customFormat="1" ht="24.75" thickBot="1">
      <c r="A19" s="134"/>
      <c r="B19" s="135"/>
      <c r="C19" s="65"/>
      <c r="D19" s="105" t="s">
        <v>1</v>
      </c>
      <c r="E19" s="80"/>
      <c r="F19" s="106">
        <v>18600</v>
      </c>
      <c r="G19" s="66"/>
    </row>
    <row r="20" spans="1:7" s="10" customFormat="1" ht="19.5" customHeight="1" thickBot="1">
      <c r="A20" s="8">
        <v>600</v>
      </c>
      <c r="B20" s="114" t="s">
        <v>22</v>
      </c>
      <c r="C20" s="115"/>
      <c r="D20" s="116"/>
      <c r="E20" s="9">
        <f>E21</f>
        <v>850000</v>
      </c>
      <c r="F20" s="9">
        <f>F21</f>
        <v>850000</v>
      </c>
      <c r="G20" s="27">
        <f>E20-F20</f>
        <v>0</v>
      </c>
    </row>
    <row r="21" spans="1:7" s="13" customFormat="1" ht="20.25" customHeight="1">
      <c r="A21" s="52"/>
      <c r="B21" s="17">
        <v>60016</v>
      </c>
      <c r="C21" s="138" t="s">
        <v>25</v>
      </c>
      <c r="D21" s="139"/>
      <c r="E21" s="18">
        <f>E23+E24</f>
        <v>850000</v>
      </c>
      <c r="F21" s="18">
        <f>F23+F24</f>
        <v>850000</v>
      </c>
      <c r="G21" s="35"/>
    </row>
    <row r="22" spans="1:6" s="15" customFormat="1" ht="17.25" customHeight="1">
      <c r="A22" s="50"/>
      <c r="B22" s="22"/>
      <c r="C22" s="23"/>
      <c r="D22" s="118" t="s">
        <v>57</v>
      </c>
      <c r="E22" s="118"/>
      <c r="F22" s="140"/>
    </row>
    <row r="23" spans="1:6" s="15" customFormat="1" ht="17.25" customHeight="1">
      <c r="A23" s="50"/>
      <c r="B23" s="22"/>
      <c r="C23" s="32" t="s">
        <v>26</v>
      </c>
      <c r="D23" s="59" t="s">
        <v>27</v>
      </c>
      <c r="E23" s="62"/>
      <c r="F23" s="62">
        <v>850000</v>
      </c>
    </row>
    <row r="24" spans="1:6" s="15" customFormat="1" ht="17.25" customHeight="1" thickBot="1">
      <c r="A24" s="50"/>
      <c r="B24" s="22"/>
      <c r="C24" s="32" t="s">
        <v>15</v>
      </c>
      <c r="D24" s="59" t="s">
        <v>16</v>
      </c>
      <c r="E24" s="62">
        <v>850000</v>
      </c>
      <c r="F24" s="62"/>
    </row>
    <row r="25" spans="1:7" s="10" customFormat="1" ht="22.5" customHeight="1" thickBot="1">
      <c r="A25" s="8">
        <v>700</v>
      </c>
      <c r="B25" s="114" t="s">
        <v>28</v>
      </c>
      <c r="C25" s="115"/>
      <c r="D25" s="116"/>
      <c r="E25" s="9">
        <f>E26</f>
        <v>0</v>
      </c>
      <c r="F25" s="9">
        <f>F26</f>
        <v>6000</v>
      </c>
      <c r="G25" s="27">
        <f>E25-F25</f>
        <v>-6000</v>
      </c>
    </row>
    <row r="26" spans="1:6" s="13" customFormat="1" ht="17.25" customHeight="1">
      <c r="A26" s="48"/>
      <c r="B26" s="17">
        <v>70095</v>
      </c>
      <c r="C26" s="138" t="s">
        <v>17</v>
      </c>
      <c r="D26" s="139"/>
      <c r="E26" s="18">
        <f>E27</f>
        <v>0</v>
      </c>
      <c r="F26" s="18">
        <f>F27</f>
        <v>6000</v>
      </c>
    </row>
    <row r="27" spans="1:6" s="15" customFormat="1" ht="20.25" customHeight="1" thickBot="1">
      <c r="A27" s="50"/>
      <c r="B27" s="49"/>
      <c r="C27" s="143" t="s">
        <v>11</v>
      </c>
      <c r="D27" s="47" t="s">
        <v>12</v>
      </c>
      <c r="E27" s="14"/>
      <c r="F27" s="14">
        <v>6000</v>
      </c>
    </row>
    <row r="28" spans="1:7" s="10" customFormat="1" ht="20.25" customHeight="1" thickBot="1">
      <c r="A28" s="8">
        <v>710</v>
      </c>
      <c r="B28" s="114" t="s">
        <v>29</v>
      </c>
      <c r="C28" s="115"/>
      <c r="D28" s="116"/>
      <c r="E28" s="9">
        <f>E29</f>
        <v>13212</v>
      </c>
      <c r="F28" s="51">
        <f>F29</f>
        <v>0</v>
      </c>
      <c r="G28" s="27">
        <f>E28-F28</f>
        <v>13212</v>
      </c>
    </row>
    <row r="29" spans="1:6" s="13" customFormat="1" ht="18.75" customHeight="1">
      <c r="A29" s="28"/>
      <c r="B29" s="11">
        <v>71035</v>
      </c>
      <c r="C29" s="126" t="s">
        <v>0</v>
      </c>
      <c r="D29" s="127"/>
      <c r="E29" s="12">
        <f>E30</f>
        <v>13212</v>
      </c>
      <c r="F29" s="12">
        <f>F30</f>
        <v>0</v>
      </c>
    </row>
    <row r="30" spans="1:8" s="15" customFormat="1" ht="23.25" customHeight="1">
      <c r="A30" s="50"/>
      <c r="B30" s="22"/>
      <c r="C30" s="32" t="s">
        <v>20</v>
      </c>
      <c r="D30" s="64" t="s">
        <v>21</v>
      </c>
      <c r="E30" s="33">
        <f>E31</f>
        <v>13212</v>
      </c>
      <c r="F30" s="33"/>
      <c r="H30" s="34"/>
    </row>
    <row r="31" spans="1:7" s="67" customFormat="1" ht="15.75" customHeight="1" thickBot="1">
      <c r="A31" s="107"/>
      <c r="B31" s="108"/>
      <c r="C31" s="65"/>
      <c r="D31" s="103" t="s">
        <v>2</v>
      </c>
      <c r="E31" s="99">
        <v>13212</v>
      </c>
      <c r="F31" s="99"/>
      <c r="G31" s="66"/>
    </row>
    <row r="32" spans="1:7" s="10" customFormat="1" ht="19.5" customHeight="1" thickBot="1">
      <c r="A32" s="8">
        <v>750</v>
      </c>
      <c r="B32" s="114" t="s">
        <v>30</v>
      </c>
      <c r="C32" s="115"/>
      <c r="D32" s="116"/>
      <c r="E32" s="9">
        <f>E38+E33+E36</f>
        <v>0</v>
      </c>
      <c r="F32" s="9">
        <f>F38+F33+F36</f>
        <v>28000</v>
      </c>
      <c r="G32" s="27">
        <f>E32-F32</f>
        <v>-28000</v>
      </c>
    </row>
    <row r="33" spans="1:6" s="13" customFormat="1" ht="16.5" customHeight="1">
      <c r="A33" s="48"/>
      <c r="B33" s="17">
        <v>75023</v>
      </c>
      <c r="C33" s="138" t="s">
        <v>33</v>
      </c>
      <c r="D33" s="139"/>
      <c r="E33" s="18">
        <f>E34+E35</f>
        <v>0</v>
      </c>
      <c r="F33" s="18">
        <f>F34+F35</f>
        <v>14000</v>
      </c>
    </row>
    <row r="34" spans="1:6" s="15" customFormat="1" ht="17.25" customHeight="1">
      <c r="A34" s="50"/>
      <c r="B34" s="22"/>
      <c r="C34" s="32" t="s">
        <v>34</v>
      </c>
      <c r="D34" s="59" t="s">
        <v>35</v>
      </c>
      <c r="E34" s="33"/>
      <c r="F34" s="33">
        <v>4000</v>
      </c>
    </row>
    <row r="35" spans="1:6" s="15" customFormat="1" ht="25.5">
      <c r="A35" s="50"/>
      <c r="B35" s="49"/>
      <c r="C35" s="58" t="s">
        <v>50</v>
      </c>
      <c r="D35" s="72" t="s">
        <v>51</v>
      </c>
      <c r="E35" s="21"/>
      <c r="F35" s="21">
        <v>10000</v>
      </c>
    </row>
    <row r="36" spans="1:6" s="13" customFormat="1" ht="17.25" customHeight="1">
      <c r="A36" s="48"/>
      <c r="B36" s="17">
        <v>75075</v>
      </c>
      <c r="C36" s="138" t="s">
        <v>36</v>
      </c>
      <c r="D36" s="139"/>
      <c r="E36" s="18"/>
      <c r="F36" s="18">
        <f>F37</f>
        <v>6000</v>
      </c>
    </row>
    <row r="37" spans="1:6" s="15" customFormat="1" ht="17.25" customHeight="1">
      <c r="A37" s="50"/>
      <c r="B37" s="22"/>
      <c r="C37" s="32" t="s">
        <v>9</v>
      </c>
      <c r="D37" s="59" t="s">
        <v>10</v>
      </c>
      <c r="E37" s="33"/>
      <c r="F37" s="33">
        <v>6000</v>
      </c>
    </row>
    <row r="38" spans="1:6" s="13" customFormat="1" ht="18.75" customHeight="1">
      <c r="A38" s="48"/>
      <c r="B38" s="17">
        <v>75095</v>
      </c>
      <c r="C38" s="144" t="s">
        <v>17</v>
      </c>
      <c r="D38" s="145"/>
      <c r="E38" s="18">
        <f>E39+E40</f>
        <v>0</v>
      </c>
      <c r="F38" s="18">
        <f>F39+F40</f>
        <v>8000</v>
      </c>
    </row>
    <row r="39" spans="1:6" s="15" customFormat="1" ht="16.5" customHeight="1">
      <c r="A39" s="50"/>
      <c r="B39" s="22"/>
      <c r="C39" s="32" t="s">
        <v>31</v>
      </c>
      <c r="D39" s="59" t="s">
        <v>32</v>
      </c>
      <c r="E39" s="33"/>
      <c r="F39" s="33">
        <v>3000</v>
      </c>
    </row>
    <row r="40" spans="1:6" s="15" customFormat="1" ht="16.5" customHeight="1">
      <c r="A40" s="76"/>
      <c r="B40" s="77"/>
      <c r="C40" s="20" t="s">
        <v>23</v>
      </c>
      <c r="D40" s="70" t="s">
        <v>24</v>
      </c>
      <c r="E40" s="21"/>
      <c r="F40" s="21">
        <v>5000</v>
      </c>
    </row>
    <row r="41" spans="1:6" ht="11.25" customHeight="1" thickBot="1">
      <c r="A41" s="3"/>
      <c r="B41" s="3"/>
      <c r="C41" s="3"/>
      <c r="D41" s="3"/>
      <c r="E41" s="3"/>
      <c r="F41" s="3"/>
    </row>
    <row r="42" spans="1:6" s="4" customFormat="1" ht="14.25" customHeight="1">
      <c r="A42" s="128" t="s">
        <v>3</v>
      </c>
      <c r="B42" s="128" t="s">
        <v>4</v>
      </c>
      <c r="C42" s="128" t="s">
        <v>5</v>
      </c>
      <c r="D42" s="128" t="s">
        <v>6</v>
      </c>
      <c r="E42" s="119" t="s">
        <v>52</v>
      </c>
      <c r="F42" s="119" t="s">
        <v>53</v>
      </c>
    </row>
    <row r="43" spans="1:6" s="4" customFormat="1" ht="15" customHeight="1" thickBot="1">
      <c r="A43" s="129"/>
      <c r="B43" s="129"/>
      <c r="C43" s="129"/>
      <c r="D43" s="129"/>
      <c r="E43" s="129"/>
      <c r="F43" s="129"/>
    </row>
    <row r="44" spans="1:6" s="6" customFormat="1" ht="7.5" customHeight="1" thickBot="1">
      <c r="A44" s="89">
        <v>1</v>
      </c>
      <c r="B44" s="89">
        <v>2</v>
      </c>
      <c r="C44" s="89">
        <v>3</v>
      </c>
      <c r="D44" s="89">
        <v>4</v>
      </c>
      <c r="E44" s="89">
        <v>5</v>
      </c>
      <c r="F44" s="89">
        <v>6</v>
      </c>
    </row>
    <row r="45" spans="1:6" s="10" customFormat="1" ht="60.75" customHeight="1" thickBot="1">
      <c r="A45" s="79">
        <v>756</v>
      </c>
      <c r="B45" s="130" t="s">
        <v>37</v>
      </c>
      <c r="C45" s="131"/>
      <c r="D45" s="132"/>
      <c r="E45" s="9">
        <f>E46</f>
        <v>0</v>
      </c>
      <c r="F45" s="51">
        <f>F46</f>
        <v>5000</v>
      </c>
    </row>
    <row r="46" spans="1:6" s="13" customFormat="1" ht="34.5" customHeight="1">
      <c r="A46" s="28"/>
      <c r="B46" s="25">
        <v>75647</v>
      </c>
      <c r="C46" s="133" t="s">
        <v>38</v>
      </c>
      <c r="D46" s="125"/>
      <c r="E46" s="26">
        <f>E47</f>
        <v>0</v>
      </c>
      <c r="F46" s="26">
        <f>F47</f>
        <v>5000</v>
      </c>
    </row>
    <row r="47" spans="1:6" s="15" customFormat="1" ht="17.25" customHeight="1" thickBot="1">
      <c r="A47" s="146"/>
      <c r="B47" s="53"/>
      <c r="C47" s="32" t="s">
        <v>39</v>
      </c>
      <c r="D47" s="59" t="s">
        <v>40</v>
      </c>
      <c r="E47" s="33"/>
      <c r="F47" s="33">
        <v>5000</v>
      </c>
    </row>
    <row r="48" spans="1:6" s="15" customFormat="1" ht="25.5" customHeight="1" thickBot="1">
      <c r="A48" s="81">
        <v>757</v>
      </c>
      <c r="B48" s="114" t="s">
        <v>41</v>
      </c>
      <c r="C48" s="115"/>
      <c r="D48" s="116"/>
      <c r="E48" s="9">
        <f>E49</f>
        <v>0</v>
      </c>
      <c r="F48" s="51">
        <f>F49</f>
        <v>5000</v>
      </c>
    </row>
    <row r="49" spans="1:6" s="15" customFormat="1" ht="30.75" customHeight="1">
      <c r="A49" s="50"/>
      <c r="B49" s="25">
        <v>75702</v>
      </c>
      <c r="C49" s="133" t="s">
        <v>42</v>
      </c>
      <c r="D49" s="125"/>
      <c r="E49" s="21">
        <f>E50</f>
        <v>0</v>
      </c>
      <c r="F49" s="21">
        <f>F50</f>
        <v>5000</v>
      </c>
    </row>
    <row r="50" spans="1:6" s="15" customFormat="1" ht="21" customHeight="1" thickBot="1">
      <c r="A50" s="50"/>
      <c r="B50" s="49"/>
      <c r="C50" s="32" t="s">
        <v>11</v>
      </c>
      <c r="D50" s="57" t="s">
        <v>12</v>
      </c>
      <c r="E50" s="33"/>
      <c r="F50" s="33">
        <v>5000</v>
      </c>
    </row>
    <row r="51" spans="1:6" s="37" customFormat="1" ht="27.75" customHeight="1" thickBot="1">
      <c r="A51" s="81">
        <v>854</v>
      </c>
      <c r="B51" s="130" t="s">
        <v>43</v>
      </c>
      <c r="C51" s="131"/>
      <c r="D51" s="132"/>
      <c r="E51" s="36">
        <f>E52</f>
        <v>0</v>
      </c>
      <c r="F51" s="60">
        <f>F52</f>
        <v>598</v>
      </c>
    </row>
    <row r="52" spans="1:6" s="15" customFormat="1" ht="22.5" customHeight="1">
      <c r="A52" s="50"/>
      <c r="B52" s="31">
        <v>85404</v>
      </c>
      <c r="C52" s="142" t="s">
        <v>60</v>
      </c>
      <c r="D52" s="117"/>
      <c r="E52" s="21">
        <f>E53</f>
        <v>0</v>
      </c>
      <c r="F52" s="21">
        <f>F53</f>
        <v>598</v>
      </c>
    </row>
    <row r="53" spans="1:6" s="15" customFormat="1" ht="18.75" customHeight="1" thickBot="1">
      <c r="A53" s="50"/>
      <c r="B53" s="49"/>
      <c r="C53" s="19" t="s">
        <v>11</v>
      </c>
      <c r="D53" s="57" t="s">
        <v>12</v>
      </c>
      <c r="E53" s="33"/>
      <c r="F53" s="33">
        <v>598</v>
      </c>
    </row>
    <row r="54" spans="1:6" s="37" customFormat="1" ht="33" customHeight="1" thickBot="1">
      <c r="A54" s="24">
        <v>900</v>
      </c>
      <c r="B54" s="130" t="s">
        <v>44</v>
      </c>
      <c r="C54" s="131"/>
      <c r="D54" s="132"/>
      <c r="E54" s="36">
        <f>E55+E58</f>
        <v>18600</v>
      </c>
      <c r="F54" s="36">
        <f>F55+F58</f>
        <v>3000</v>
      </c>
    </row>
    <row r="55" spans="1:6" s="15" customFormat="1" ht="17.25" customHeight="1">
      <c r="A55" s="50"/>
      <c r="B55" s="38">
        <v>90002</v>
      </c>
      <c r="C55" s="133" t="s">
        <v>45</v>
      </c>
      <c r="D55" s="125"/>
      <c r="E55" s="39">
        <f>E56</f>
        <v>18600</v>
      </c>
      <c r="F55" s="39">
        <f>F56</f>
        <v>0</v>
      </c>
    </row>
    <row r="56" spans="1:8" s="15" customFormat="1" ht="25.5" customHeight="1">
      <c r="A56" s="50"/>
      <c r="B56" s="22"/>
      <c r="C56" s="32" t="s">
        <v>20</v>
      </c>
      <c r="D56" s="64" t="s">
        <v>21</v>
      </c>
      <c r="E56" s="33">
        <f>E57</f>
        <v>18600</v>
      </c>
      <c r="F56" s="33"/>
      <c r="H56" s="34"/>
    </row>
    <row r="57" spans="1:7" s="111" customFormat="1" ht="24">
      <c r="A57" s="112"/>
      <c r="B57" s="113"/>
      <c r="C57" s="109"/>
      <c r="D57" s="105" t="s">
        <v>1</v>
      </c>
      <c r="E57" s="80">
        <v>18600</v>
      </c>
      <c r="F57" s="69"/>
      <c r="G57" s="110"/>
    </row>
    <row r="58" spans="1:6" s="15" customFormat="1" ht="21" customHeight="1">
      <c r="A58" s="29"/>
      <c r="B58" s="84">
        <v>90008</v>
      </c>
      <c r="C58" s="123" t="s">
        <v>49</v>
      </c>
      <c r="D58" s="124"/>
      <c r="E58" s="39">
        <f>E59</f>
        <v>0</v>
      </c>
      <c r="F58" s="39">
        <f>F59</f>
        <v>3000</v>
      </c>
    </row>
    <row r="59" spans="1:6" s="15" customFormat="1" ht="18.75" customHeight="1" thickBot="1">
      <c r="A59" s="50"/>
      <c r="B59" s="49"/>
      <c r="C59" s="32" t="s">
        <v>11</v>
      </c>
      <c r="D59" s="57" t="s">
        <v>12</v>
      </c>
      <c r="E59" s="33"/>
      <c r="F59" s="33">
        <v>3000</v>
      </c>
    </row>
    <row r="60" spans="1:7" s="37" customFormat="1" ht="31.5" customHeight="1" thickBot="1">
      <c r="A60" s="81">
        <v>921</v>
      </c>
      <c r="B60" s="130" t="s">
        <v>46</v>
      </c>
      <c r="C60" s="131"/>
      <c r="D60" s="132"/>
      <c r="E60" s="60">
        <f>E61+E64</f>
        <v>0</v>
      </c>
      <c r="F60" s="60">
        <f>F61+F64</f>
        <v>75214</v>
      </c>
      <c r="G60" s="71"/>
    </row>
    <row r="61" spans="1:6" s="15" customFormat="1" ht="18" customHeight="1">
      <c r="A61" s="29"/>
      <c r="B61" s="31">
        <v>92109</v>
      </c>
      <c r="C61" s="133" t="s">
        <v>47</v>
      </c>
      <c r="D61" s="125"/>
      <c r="E61" s="21">
        <f>E62</f>
        <v>0</v>
      </c>
      <c r="F61" s="21">
        <f>F62</f>
        <v>71214</v>
      </c>
    </row>
    <row r="62" spans="1:6" s="15" customFormat="1" ht="19.5" customHeight="1">
      <c r="A62" s="50"/>
      <c r="B62" s="22"/>
      <c r="C62" s="61">
        <v>6050</v>
      </c>
      <c r="D62" s="57" t="s">
        <v>16</v>
      </c>
      <c r="E62" s="33"/>
      <c r="F62" s="33">
        <f>F63</f>
        <v>71214</v>
      </c>
    </row>
    <row r="63" spans="1:6" s="13" customFormat="1" ht="25.5">
      <c r="A63" s="55"/>
      <c r="B63" s="56"/>
      <c r="C63" s="74"/>
      <c r="D63" s="73" t="s">
        <v>58</v>
      </c>
      <c r="E63" s="87"/>
      <c r="F63" s="80">
        <v>71214</v>
      </c>
    </row>
    <row r="64" spans="1:6" s="15" customFormat="1" ht="19.5" customHeight="1">
      <c r="A64" s="50"/>
      <c r="B64" s="38">
        <v>92195</v>
      </c>
      <c r="C64" s="123" t="s">
        <v>17</v>
      </c>
      <c r="D64" s="124"/>
      <c r="E64" s="39">
        <f>E65</f>
        <v>0</v>
      </c>
      <c r="F64" s="39">
        <f>F65</f>
        <v>4000</v>
      </c>
    </row>
    <row r="65" spans="1:6" s="15" customFormat="1" ht="21" customHeight="1" thickBot="1">
      <c r="A65" s="50"/>
      <c r="B65" s="49"/>
      <c r="C65" s="32" t="s">
        <v>11</v>
      </c>
      <c r="D65" s="57" t="s">
        <v>12</v>
      </c>
      <c r="E65" s="33"/>
      <c r="F65" s="33">
        <v>4000</v>
      </c>
    </row>
    <row r="66" spans="1:8" s="40" customFormat="1" ht="18.75" customHeight="1" thickBot="1">
      <c r="A66" s="120" t="s">
        <v>48</v>
      </c>
      <c r="B66" s="121"/>
      <c r="C66" s="121"/>
      <c r="D66" s="122"/>
      <c r="E66" s="86">
        <f>E7+E13+E20+E25+E28+E32+E45+E48+E51+E54+E60</f>
        <v>1103412</v>
      </c>
      <c r="F66" s="86">
        <f>F7+F13+F20+F25+F28+F32+F45+F48+F51+F54+F60</f>
        <v>1103412</v>
      </c>
      <c r="G66" s="63"/>
      <c r="H66" s="63"/>
    </row>
    <row r="67" spans="5:7" ht="11.25" customHeight="1">
      <c r="E67" s="41"/>
      <c r="G67" s="82"/>
    </row>
    <row r="68" spans="1:8" ht="12.75">
      <c r="A68" s="42"/>
      <c r="B68" s="43"/>
      <c r="C68" s="43"/>
      <c r="E68" s="44"/>
      <c r="G68" s="63"/>
      <c r="H68" s="82"/>
    </row>
    <row r="69" spans="2:7" ht="12.75">
      <c r="B69" s="46"/>
      <c r="C69" s="43"/>
      <c r="D69" s="45"/>
      <c r="E69" s="45"/>
      <c r="G69" s="63"/>
    </row>
    <row r="70" spans="2:6" ht="12.75">
      <c r="B70" s="43"/>
      <c r="C70" s="43"/>
      <c r="D70" s="45"/>
      <c r="E70" s="45"/>
      <c r="F70" s="83"/>
    </row>
    <row r="71" spans="2:6" ht="12.75">
      <c r="B71" s="43"/>
      <c r="C71" s="43"/>
      <c r="D71" s="45"/>
      <c r="E71" s="45"/>
      <c r="F71" s="83"/>
    </row>
    <row r="72" spans="2:7" ht="12.75">
      <c r="B72" s="43"/>
      <c r="C72" s="43"/>
      <c r="D72" s="45"/>
      <c r="E72" s="45"/>
      <c r="F72" s="45"/>
      <c r="G72" s="82"/>
    </row>
    <row r="73" spans="2:6" ht="12.75">
      <c r="B73" s="43"/>
      <c r="C73" s="43"/>
      <c r="D73" s="45"/>
      <c r="E73" s="45"/>
      <c r="F73" s="45"/>
    </row>
    <row r="74" spans="2:6" ht="12.75">
      <c r="B74" s="43"/>
      <c r="C74" s="43"/>
      <c r="D74" s="45"/>
      <c r="E74" s="45"/>
      <c r="F74" s="45"/>
    </row>
    <row r="75" spans="2:6" ht="12.75">
      <c r="B75" s="43"/>
      <c r="C75" s="43"/>
      <c r="D75" s="45"/>
      <c r="E75" s="45"/>
      <c r="F75" s="45"/>
    </row>
    <row r="76" spans="2:6" ht="12.75">
      <c r="B76" s="43"/>
      <c r="C76" s="43"/>
      <c r="D76" s="45"/>
      <c r="E76" s="45"/>
      <c r="F76" s="45"/>
    </row>
    <row r="77" spans="2:6" ht="12.75">
      <c r="B77" s="43"/>
      <c r="C77" s="43"/>
      <c r="D77" s="45"/>
      <c r="E77" s="45"/>
      <c r="F77" s="45"/>
    </row>
    <row r="78" spans="2:6" ht="12.75">
      <c r="B78" s="43"/>
      <c r="C78" s="43"/>
      <c r="D78" s="45"/>
      <c r="E78" s="45"/>
      <c r="F78" s="45"/>
    </row>
    <row r="79" spans="2:6" ht="12.75">
      <c r="B79" s="43"/>
      <c r="C79" s="43"/>
      <c r="D79" s="45"/>
      <c r="E79" s="45"/>
      <c r="F79" s="45"/>
    </row>
    <row r="80" spans="2:6" ht="12.75">
      <c r="B80" s="43"/>
      <c r="C80" s="43"/>
      <c r="D80" s="45"/>
      <c r="E80" s="45"/>
      <c r="F80" s="45"/>
    </row>
    <row r="81" spans="2:6" ht="12.75">
      <c r="B81" s="43"/>
      <c r="C81" s="43"/>
      <c r="D81" s="45"/>
      <c r="E81" s="45"/>
      <c r="F81" s="45"/>
    </row>
    <row r="82" spans="2:6" ht="12.75">
      <c r="B82" s="43"/>
      <c r="C82" s="43"/>
      <c r="D82" s="45"/>
      <c r="E82" s="45"/>
      <c r="F82" s="45"/>
    </row>
    <row r="83" spans="2:6" ht="12.75">
      <c r="B83" s="43"/>
      <c r="C83" s="43"/>
      <c r="D83" s="45"/>
      <c r="E83" s="45"/>
      <c r="F83" s="45"/>
    </row>
    <row r="84" spans="2:6" ht="12.75">
      <c r="B84" s="43"/>
      <c r="C84" s="43"/>
      <c r="D84" s="45"/>
      <c r="E84" s="45"/>
      <c r="F84" s="45"/>
    </row>
    <row r="85" spans="2:6" ht="12.75">
      <c r="B85" s="43"/>
      <c r="C85" s="43"/>
      <c r="D85" s="45"/>
      <c r="E85" s="45"/>
      <c r="F85" s="45"/>
    </row>
    <row r="86" spans="2:6" ht="12.75">
      <c r="B86" s="43"/>
      <c r="C86" s="43"/>
      <c r="D86" s="45"/>
      <c r="E86" s="45"/>
      <c r="F86" s="45"/>
    </row>
    <row r="87" spans="2:6" ht="12.75">
      <c r="B87" s="43"/>
      <c r="C87" s="43"/>
      <c r="D87" s="45"/>
      <c r="E87" s="45"/>
      <c r="F87" s="45"/>
    </row>
    <row r="88" spans="2:6" ht="12.75">
      <c r="B88" s="43"/>
      <c r="C88" s="43"/>
      <c r="D88" s="45"/>
      <c r="E88" s="45"/>
      <c r="F88" s="45"/>
    </row>
    <row r="89" spans="2:6" ht="12.75">
      <c r="B89" s="43"/>
      <c r="C89" s="43"/>
      <c r="D89" s="45"/>
      <c r="E89" s="45"/>
      <c r="F89" s="45"/>
    </row>
    <row r="90" spans="2:6" ht="12.75">
      <c r="B90" s="43"/>
      <c r="C90" s="43"/>
      <c r="D90" s="45"/>
      <c r="E90" s="45"/>
      <c r="F90" s="45"/>
    </row>
    <row r="91" spans="2:6" ht="12.75">
      <c r="B91" s="43"/>
      <c r="C91" s="43"/>
      <c r="D91" s="45"/>
      <c r="E91" s="45"/>
      <c r="F91" s="45"/>
    </row>
    <row r="92" spans="2:6" ht="12.75">
      <c r="B92" s="43"/>
      <c r="C92" s="43"/>
      <c r="D92" s="45"/>
      <c r="E92" s="45"/>
      <c r="F92" s="45"/>
    </row>
    <row r="93" spans="2:6" ht="12.75">
      <c r="B93" s="43"/>
      <c r="C93" s="43"/>
      <c r="D93" s="45"/>
      <c r="E93" s="45"/>
      <c r="F93" s="45"/>
    </row>
    <row r="94" spans="2:6" ht="12.75">
      <c r="B94" s="43"/>
      <c r="C94" s="43"/>
      <c r="D94" s="45"/>
      <c r="E94" s="45"/>
      <c r="F94" s="45"/>
    </row>
    <row r="95" spans="2:6" ht="12.75">
      <c r="B95" s="43"/>
      <c r="C95" s="43"/>
      <c r="D95" s="45"/>
      <c r="E95" s="45"/>
      <c r="F95" s="45"/>
    </row>
    <row r="96" spans="2:6" ht="12.75">
      <c r="B96" s="43"/>
      <c r="C96" s="43"/>
      <c r="D96" s="45"/>
      <c r="E96" s="45"/>
      <c r="F96" s="45"/>
    </row>
    <row r="97" spans="2:6" ht="12.75">
      <c r="B97" s="43"/>
      <c r="C97" s="43"/>
      <c r="D97" s="45"/>
      <c r="E97" s="45"/>
      <c r="F97" s="45"/>
    </row>
    <row r="98" spans="2:6" ht="12.75">
      <c r="B98" s="43"/>
      <c r="C98" s="43"/>
      <c r="D98" s="45"/>
      <c r="E98" s="45"/>
      <c r="F98" s="45"/>
    </row>
    <row r="99" spans="2:6" ht="12.75">
      <c r="B99" s="43"/>
      <c r="C99" s="43"/>
      <c r="D99" s="45"/>
      <c r="E99" s="45"/>
      <c r="F99" s="45"/>
    </row>
    <row r="100" spans="2:6" ht="12.75">
      <c r="B100" s="43"/>
      <c r="C100" s="43"/>
      <c r="D100" s="45"/>
      <c r="E100" s="45"/>
      <c r="F100" s="45"/>
    </row>
  </sheetData>
  <mergeCells count="43">
    <mergeCell ref="C38:D38"/>
    <mergeCell ref="C46:D46"/>
    <mergeCell ref="C49:D49"/>
    <mergeCell ref="C55:D55"/>
    <mergeCell ref="B60:D60"/>
    <mergeCell ref="C61:D61"/>
    <mergeCell ref="C52:D52"/>
    <mergeCell ref="B51:D51"/>
    <mergeCell ref="B54:D54"/>
    <mergeCell ref="C58:D58"/>
    <mergeCell ref="C42:C43"/>
    <mergeCell ref="A2:F2"/>
    <mergeCell ref="B20:D20"/>
    <mergeCell ref="F4:F5"/>
    <mergeCell ref="A4:A5"/>
    <mergeCell ref="B7:D7"/>
    <mergeCell ref="C8:D8"/>
    <mergeCell ref="C29:D29"/>
    <mergeCell ref="C36:D36"/>
    <mergeCell ref="B32:D32"/>
    <mergeCell ref="E4:E5"/>
    <mergeCell ref="D4:D5"/>
    <mergeCell ref="C4:C5"/>
    <mergeCell ref="B4:B5"/>
    <mergeCell ref="B25:D25"/>
    <mergeCell ref="B42:B43"/>
    <mergeCell ref="C14:D14"/>
    <mergeCell ref="B45:D45"/>
    <mergeCell ref="B48:D48"/>
    <mergeCell ref="C33:D33"/>
    <mergeCell ref="B13:D13"/>
    <mergeCell ref="A17:B17"/>
    <mergeCell ref="D22:F22"/>
    <mergeCell ref="A42:A43"/>
    <mergeCell ref="A19:B19"/>
    <mergeCell ref="C21:D21"/>
    <mergeCell ref="B28:D28"/>
    <mergeCell ref="C26:D26"/>
    <mergeCell ref="D42:D43"/>
    <mergeCell ref="E42:E43"/>
    <mergeCell ref="A66:D66"/>
    <mergeCell ref="C64:D64"/>
    <mergeCell ref="F42:F43"/>
  </mergeCells>
  <printOptions horizontalCentered="1"/>
  <pageMargins left="0.35433070866141736" right="0.35433070866141736" top="0.8267716535433072" bottom="0.48" header="0.31496062992125984" footer="0.31496062992125984"/>
  <pageSetup horizontalDpi="300" verticalDpi="300" orientation="portrait" paperSize="9" r:id="rId1"/>
  <headerFooter alignWithMargins="0">
    <oddHeader>&amp;R&amp;"Arial CE,Pogrubiony"Załącznik nr &amp;A&amp;"Arial CE,Standardowy"&amp;9
do Zarządzenia Wójta Gminy Miłkowice Nr 45/2010
z dnia 27 lipca 2010r.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2010-07-28T07:49:59Z</cp:lastPrinted>
  <dcterms:created xsi:type="dcterms:W3CDTF">2008-02-21T12:21:20Z</dcterms:created>
  <dcterms:modified xsi:type="dcterms:W3CDTF">2010-07-28T07:50:02Z</dcterms:modified>
  <cp:category/>
  <cp:version/>
  <cp:contentType/>
  <cp:contentStatus/>
</cp:coreProperties>
</file>