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</sheets>
  <definedNames>
    <definedName name="_xlnm.Print_Area" localSheetId="0">'1'!$A$1:$I$15</definedName>
    <definedName name="_xlnm.Print_Area" localSheetId="1">'2'!$A$1:$L$136</definedName>
  </definedNames>
  <calcPr fullCalcOnLoad="1"/>
</workbook>
</file>

<file path=xl/sharedStrings.xml><?xml version="1.0" encoding="utf-8"?>
<sst xmlns="http://schemas.openxmlformats.org/spreadsheetml/2006/main" count="281" uniqueCount="131">
  <si>
    <t>Dział</t>
  </si>
  <si>
    <t>Rozdział</t>
  </si>
  <si>
    <t>Paragraf</t>
  </si>
  <si>
    <t>Treść</t>
  </si>
  <si>
    <t>852</t>
  </si>
  <si>
    <t>Pomoc społeczna</t>
  </si>
  <si>
    <t>16 106,00</t>
  </si>
  <si>
    <t>85212</t>
  </si>
  <si>
    <t>Świadczenia rodzinne, świadczenia z funduszu alimentacyjneego oraz składki na ubezpieczenia emerytalne i rentowe z ubezpieczenia społecznego</t>
  </si>
  <si>
    <t>10 000,00</t>
  </si>
  <si>
    <t>2010</t>
  </si>
  <si>
    <t>Dotacje celowe otrzymane z budżetu państwa na realizację zadań bieżących z zakresu administracji rządowej oraz innych zadań zleconych gminie (związkom gmin)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</si>
  <si>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</si>
  <si>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</si>
  <si>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506,00</t>
  </si>
  <si>
    <t>85278</t>
  </si>
  <si>
    <t>Usuwanie skutków klęsk żywiołowych</t>
  </si>
  <si>
    <t>5 600,00</t>
  </si>
  <si>
    <t>Strona 1 z 1</t>
  </si>
  <si>
    <t>010</t>
  </si>
  <si>
    <t>01008</t>
  </si>
  <si>
    <t>Melioracje wodne</t>
  </si>
  <si>
    <t>4300</t>
  </si>
  <si>
    <t>Zakup usług pozostałych</t>
  </si>
  <si>
    <t>4440</t>
  </si>
  <si>
    <t>Odpisy na zakładowy fundusz świadczeń socjalnych</t>
  </si>
  <si>
    <t>700</t>
  </si>
  <si>
    <t>70095</t>
  </si>
  <si>
    <t>Pozostała działalność</t>
  </si>
  <si>
    <t>4170</t>
  </si>
  <si>
    <t>Wynagrodzenia bezosobowe</t>
  </si>
  <si>
    <t>710</t>
  </si>
  <si>
    <t>71004</t>
  </si>
  <si>
    <t>Plany zagospodarowania przestrzennego</t>
  </si>
  <si>
    <t>750</t>
  </si>
  <si>
    <t>75022</t>
  </si>
  <si>
    <t>4220</t>
  </si>
  <si>
    <t>Zakup środków żywności</t>
  </si>
  <si>
    <t>4410</t>
  </si>
  <si>
    <t>Podróże służbowe krajowe</t>
  </si>
  <si>
    <t>75023</t>
  </si>
  <si>
    <t>4110</t>
  </si>
  <si>
    <t>Składki na ubezpieczenia społeczne</t>
  </si>
  <si>
    <t>4120</t>
  </si>
  <si>
    <t>Składki na Fundusz Pracy</t>
  </si>
  <si>
    <t>75056</t>
  </si>
  <si>
    <t>Spis powszechny i inne</t>
  </si>
  <si>
    <t>3020</t>
  </si>
  <si>
    <t>Wydatki osobowe niezaliczone do wynagrodzeń</t>
  </si>
  <si>
    <t>3040</t>
  </si>
  <si>
    <t>Nagrody o charakterze szczególnym niezaliczone do wynagrodzeń</t>
  </si>
  <si>
    <t>4210</t>
  </si>
  <si>
    <t>Zakup materiałów i wyposażenia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</si>
  <si>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</si>
  <si>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</si>
  <si>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</si>
  <si>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</si>
  <si>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751</t>
  </si>
  <si>
    <t>75109</t>
  </si>
  <si>
    <t>Wybory do rad gmin, rad powiatów i sejmików województw, wybory wójtów, burmistrzów i prezydentów miast oraz referenda gminne, powiatowe i wojewódzkie</t>
  </si>
  <si>
    <t>754</t>
  </si>
  <si>
    <t>75421</t>
  </si>
  <si>
    <t>Zarządzanie kryzysowe</t>
  </si>
  <si>
    <t>4370</t>
  </si>
  <si>
    <t>Opłata z tytułu zakupu usług telekomunikacyjnych świadczonych w stacjonarnej publicznej sieci telefonicznej.</t>
  </si>
  <si>
    <t>758</t>
  </si>
  <si>
    <t>75818</t>
  </si>
  <si>
    <t>Rezerwy ogólne i celowe</t>
  </si>
  <si>
    <t>4810</t>
  </si>
  <si>
    <t>801</t>
  </si>
  <si>
    <t>80101</t>
  </si>
  <si>
    <t>Szkoły podstawowe</t>
  </si>
  <si>
    <t>4040</t>
  </si>
  <si>
    <t>Dodatkowe wynagrodzenie roczne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</si>
  <si>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</si>
  <si>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</si>
  <si>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</si>
  <si>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</si>
  <si>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</si>
  <si>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</si>
  <si>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</si>
  <si>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</si>
  <si>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4430</t>
  </si>
  <si>
    <t>Różne opłaty i składki</t>
  </si>
  <si>
    <t>4700</t>
  </si>
  <si>
    <t xml:space="preserve">Szkolenia pracowników niebędących członkami korpusu służby cywilnej </t>
  </si>
  <si>
    <t>80103</t>
  </si>
  <si>
    <t>Oddziały przedszkolne w szkołach podstawowych</t>
  </si>
  <si>
    <t>80110</t>
  </si>
  <si>
    <t>Gimnazja</t>
  </si>
  <si>
    <t>3110</t>
  </si>
  <si>
    <t>Świadczenia społeczne</t>
  </si>
  <si>
    <t>4130</t>
  </si>
  <si>
    <t>Składki na ubezpieczenie zdrowotne</t>
  </si>
  <si>
    <t>926</t>
  </si>
  <si>
    <t>92601</t>
  </si>
  <si>
    <t>Obiekty sportowe</t>
  </si>
  <si>
    <t>Razem:</t>
  </si>
  <si>
    <t>Zmniejszenia</t>
  </si>
  <si>
    <t>Zwiększenia</t>
  </si>
  <si>
    <t>ZMIANA PLANU WYDATKÓW GMINY MIŁKOWICE NA ROK 2010</t>
  </si>
  <si>
    <t xml:space="preserve">Rady gmin </t>
  </si>
  <si>
    <t xml:space="preserve">Urzędy gmin </t>
  </si>
  <si>
    <t>Zwiększenie</t>
  </si>
  <si>
    <t>Zmniejszenie</t>
  </si>
  <si>
    <t>Kultura fizyczna i sport</t>
  </si>
  <si>
    <t>Oświata i wychowanie</t>
  </si>
  <si>
    <t>Różne roliczenia</t>
  </si>
  <si>
    <t>Rolnictwo i łowiectwo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</si>
  <si>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</si>
  <si>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</si>
  <si>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</si>
  <si>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</si>
  <si>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</si>
  <si>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Rezerwy, w tym:</t>
  </si>
  <si>
    <t>rezerwa ogólna budżetu</t>
  </si>
  <si>
    <t>5.000</t>
  </si>
  <si>
    <t>2.000</t>
  </si>
  <si>
    <t>rezerwa na zarządzanie kryzysowe</t>
  </si>
  <si>
    <t>SP Rzeszotary</t>
  </si>
  <si>
    <t>1.650</t>
  </si>
  <si>
    <t>Szk.-Gimnazjalny Zespół Szkół</t>
  </si>
  <si>
    <t>1.296</t>
  </si>
  <si>
    <t>2.510</t>
  </si>
  <si>
    <t>3.492</t>
  </si>
  <si>
    <t>2.087</t>
  </si>
  <si>
    <t>dotacja z Doln. Urz. Woj.-zgodnie z pismem PS-III-3050-299/10 z dnia 16.11.2010 na zasiłki celowe dla rodzin poszkodowanych w wyniku powodzi</t>
  </si>
  <si>
    <t>dotacja z Doln. Urz. Woj.-zgodnie z pismem PS-III-3050-261/10 z dnia 26.10.2010 na wypłaty świadczeń rodzinnych</t>
  </si>
  <si>
    <t>dotacja z Doln. Urz. Woj.-zgodnie z pismem PS-III-3050-258/10 z dnia 22.10.2010 na opłacenie składek zdrowotnych</t>
  </si>
  <si>
    <t>Świadczenia rodzinne, świadczenia z funduszu alimentacyjnego oraz składki na ubezpieczenia emerytalne i rentowe z ubezpieczenia społecznego</t>
  </si>
  <si>
    <t>ZMIANA PLANU DOCHODÓW GMINY MIŁKOWICE NA ROK 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</si>
</sst>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</borders>
  <cellStyleXfs count="1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</cellStyleXfs>
  <cellXfs count="118">
    <xf numFmtId="0" fontId="1" fillId="0" borderId="0" xfId="0" applyNumberFormat="1" applyFill="1" applyBorder="1" applyAlignment="1" applyProtection="1">
      <alignment horizontal="left"/>
      <protection locked="0"/>
    </xf>
    <xf numFmtId="0" fontId="6" fillId="0" borderId="0" xfId="15">
      <alignment/>
      <protection/>
    </xf>
    <xf numFmtId="0" fontId="5" fillId="0" borderId="0" xfId="15" applyFont="1" applyAlignment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7" fillId="2" borderId="1" xfId="0" applyFont="1" applyAlignment="1">
      <alignment horizontal="center" vertical="center" wrapText="1"/>
    </xf>
    <xf numFmtId="49" fontId="8" fillId="3" borderId="1" xfId="0" applyFont="1" applyAlignment="1">
      <alignment horizontal="center" vertical="center" wrapText="1"/>
    </xf>
    <xf numFmtId="49" fontId="7" fillId="2" borderId="2" xfId="0" applyFont="1" applyAlignment="1">
      <alignment horizontal="center" vertical="center" wrapText="1"/>
    </xf>
    <xf numFmtId="49" fontId="7" fillId="4" borderId="1" xfId="0" applyFont="1" applyAlignment="1">
      <alignment horizontal="center" vertical="center" wrapText="1"/>
    </xf>
    <xf numFmtId="49" fontId="7" fillId="4" borderId="1" xfId="0" applyFont="1" applyAlignment="1">
      <alignment horizontal="left" vertical="center" wrapText="1"/>
    </xf>
    <xf numFmtId="3" fontId="7" fillId="2" borderId="3" xfId="0" applyNumberFormat="1" applyFont="1" applyAlignment="1">
      <alignment horizontal="right" vertical="center" wrapText="1"/>
    </xf>
    <xf numFmtId="49" fontId="9" fillId="2" borderId="4" xfId="0" applyFont="1" applyBorder="1" applyAlignment="1">
      <alignment horizontal="right" vertical="center" wrapText="1"/>
    </xf>
    <xf numFmtId="49" fontId="9" fillId="2" borderId="5" xfId="0" applyFont="1" applyBorder="1" applyAlignment="1">
      <alignment horizontal="right" vertical="center" wrapText="1"/>
    </xf>
    <xf numFmtId="49" fontId="9" fillId="2" borderId="6" xfId="0" applyFont="1" applyBorder="1" applyAlignment="1">
      <alignment horizontal="right" vertical="center" wrapText="1"/>
    </xf>
    <xf numFmtId="49" fontId="7" fillId="2" borderId="1" xfId="0" applyFont="1" applyAlignment="1">
      <alignment horizontal="left" vertical="center" wrapText="1"/>
    </xf>
    <xf numFmtId="49" fontId="7" fillId="2" borderId="7" xfId="0" applyFont="1" applyBorder="1" applyAlignment="1">
      <alignment horizontal="center" vertical="center" wrapText="1"/>
    </xf>
    <xf numFmtId="49" fontId="7" fillId="2" borderId="8" xfId="0" applyFont="1" applyBorder="1" applyAlignment="1">
      <alignment horizontal="center" vertical="center" wrapText="1"/>
    </xf>
    <xf numFmtId="49" fontId="7" fillId="2" borderId="8" xfId="0" applyFont="1" applyBorder="1" applyAlignment="1">
      <alignment horizontal="left" vertical="center" wrapText="1"/>
    </xf>
    <xf numFmtId="3" fontId="1" fillId="0" borderId="0" xfId="0" applyNumberFormat="1" applyFill="1" applyBorder="1" applyAlignment="1" applyProtection="1">
      <alignment horizontal="left"/>
      <protection locked="0"/>
    </xf>
    <xf numFmtId="49" fontId="8" fillId="3" borderId="1" xfId="0" applyFont="1" applyAlignment="1">
      <alignment horizontal="left" vertical="center" wrapText="1"/>
    </xf>
    <xf numFmtId="49" fontId="8" fillId="3" borderId="8" xfId="0" applyFont="1" applyBorder="1" applyAlignment="1">
      <alignment horizontal="center" vertical="center" wrapText="1"/>
    </xf>
    <xf numFmtId="49" fontId="8" fillId="3" borderId="8" xfId="0" applyFont="1" applyBorder="1" applyAlignment="1">
      <alignment horizontal="left" vertical="center" wrapText="1"/>
    </xf>
    <xf numFmtId="49" fontId="7" fillId="2" borderId="9" xfId="0" applyFont="1" applyBorder="1" applyAlignment="1">
      <alignment horizontal="center" vertical="center" wrapText="1"/>
    </xf>
    <xf numFmtId="49" fontId="7" fillId="2" borderId="10" xfId="0" applyFont="1" applyBorder="1" applyAlignment="1">
      <alignment horizontal="center" vertical="center" wrapText="1"/>
    </xf>
    <xf numFmtId="49" fontId="7" fillId="4" borderId="8" xfId="0" applyFont="1" applyBorder="1" applyAlignment="1">
      <alignment horizontal="center" vertical="center" wrapText="1"/>
    </xf>
    <xf numFmtId="49" fontId="7" fillId="4" borderId="8" xfId="0" applyFont="1" applyBorder="1" applyAlignment="1">
      <alignment horizontal="left" vertical="center" wrapText="1"/>
    </xf>
    <xf numFmtId="49" fontId="7" fillId="2" borderId="11" xfId="0" applyFont="1" applyBorder="1" applyAlignment="1">
      <alignment horizontal="center" vertical="center" wrapText="1"/>
    </xf>
    <xf numFmtId="49" fontId="7" fillId="2" borderId="12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3" fontId="9" fillId="2" borderId="13" xfId="0" applyNumberFormat="1" applyFont="1" applyBorder="1" applyAlignment="1">
      <alignment horizontal="center" vertical="center" wrapText="1"/>
    </xf>
    <xf numFmtId="3" fontId="9" fillId="2" borderId="14" xfId="0" applyNumberFormat="1" applyFont="1" applyBorder="1" applyAlignment="1">
      <alignment horizontal="center" vertical="center" wrapText="1"/>
    </xf>
    <xf numFmtId="3" fontId="9" fillId="2" borderId="15" xfId="0" applyNumberFormat="1" applyFont="1" applyBorder="1" applyAlignment="1">
      <alignment horizontal="center" vertical="center" wrapText="1"/>
    </xf>
    <xf numFmtId="3" fontId="9" fillId="2" borderId="16" xfId="0" applyNumberFormat="1" applyFont="1" applyBorder="1" applyAlignment="1">
      <alignment horizontal="center" vertical="center" wrapText="1"/>
    </xf>
    <xf numFmtId="49" fontId="9" fillId="2" borderId="17" xfId="0" applyFont="1" applyBorder="1" applyAlignment="1">
      <alignment horizontal="center" vertical="center" wrapText="1"/>
    </xf>
    <xf numFmtId="3" fontId="7" fillId="2" borderId="1" xfId="0" applyNumberFormat="1" applyFont="1" applyAlignment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9" fillId="2" borderId="18" xfId="0" applyFont="1" applyBorder="1" applyAlignment="1">
      <alignment vertical="center" wrapText="1"/>
    </xf>
    <xf numFmtId="49" fontId="9" fillId="2" borderId="0" xfId="0" applyFont="1" applyBorder="1" applyAlignment="1">
      <alignment vertical="center" wrapText="1"/>
    </xf>
    <xf numFmtId="49" fontId="9" fillId="2" borderId="10" xfId="0" applyFont="1" applyBorder="1" applyAlignment="1">
      <alignment vertical="center" wrapText="1"/>
    </xf>
    <xf numFmtId="49" fontId="9" fillId="2" borderId="18" xfId="0" applyFont="1" applyBorder="1" applyAlignment="1">
      <alignment horizontal="right" vertical="center" wrapText="1"/>
    </xf>
    <xf numFmtId="49" fontId="9" fillId="2" borderId="19" xfId="0" applyFont="1" applyBorder="1" applyAlignment="1">
      <alignment horizontal="right" vertical="center" wrapText="1"/>
    </xf>
    <xf numFmtId="49" fontId="9" fillId="2" borderId="20" xfId="0" applyFont="1" applyBorder="1" applyAlignment="1">
      <alignment vertical="center" wrapText="1"/>
    </xf>
    <xf numFmtId="49" fontId="9" fillId="2" borderId="21" xfId="0" applyFont="1" applyBorder="1" applyAlignment="1">
      <alignment vertical="center" wrapText="1"/>
    </xf>
    <xf numFmtId="49" fontId="9" fillId="2" borderId="22" xfId="0" applyFont="1" applyBorder="1" applyAlignment="1">
      <alignment vertical="center" wrapText="1"/>
    </xf>
    <xf numFmtId="49" fontId="9" fillId="2" borderId="20" xfId="0" applyFont="1" applyBorder="1" applyAlignment="1">
      <alignment horizontal="right" vertical="center" wrapText="1"/>
    </xf>
    <xf numFmtId="3" fontId="9" fillId="2" borderId="23" xfId="0" applyNumberFormat="1" applyFont="1" applyBorder="1" applyAlignment="1">
      <alignment vertical="center" wrapText="1"/>
    </xf>
    <xf numFmtId="49" fontId="7" fillId="2" borderId="24" xfId="0" applyFont="1" applyBorder="1" applyAlignment="1">
      <alignment horizontal="center" vertical="center" wrapText="1"/>
    </xf>
    <xf numFmtId="49" fontId="7" fillId="4" borderId="24" xfId="0" applyFont="1" applyBorder="1" applyAlignment="1">
      <alignment horizontal="center" vertical="center" wrapText="1"/>
    </xf>
    <xf numFmtId="3" fontId="9" fillId="2" borderId="25" xfId="0" applyNumberFormat="1" applyFont="1" applyBorder="1" applyAlignment="1">
      <alignment horizontal="center" vertical="center" wrapText="1"/>
    </xf>
    <xf numFmtId="49" fontId="7" fillId="4" borderId="24" xfId="0" applyFont="1" applyBorder="1" applyAlignment="1">
      <alignment horizontal="left" vertical="center" wrapText="1"/>
    </xf>
    <xf numFmtId="3" fontId="9" fillId="2" borderId="0" xfId="0" applyNumberFormat="1" applyFont="1" applyBorder="1" applyAlignment="1">
      <alignment vertical="center" wrapText="1"/>
    </xf>
    <xf numFmtId="49" fontId="7" fillId="2" borderId="26" xfId="0" applyFont="1" applyBorder="1" applyAlignment="1">
      <alignment horizontal="center" vertical="center" wrapText="1"/>
    </xf>
    <xf numFmtId="49" fontId="8" fillId="3" borderId="27" xfId="0" applyFont="1" applyBorder="1" applyAlignment="1">
      <alignment horizontal="center" vertical="center" wrapText="1"/>
    </xf>
    <xf numFmtId="49" fontId="7" fillId="3" borderId="27" xfId="0" applyFont="1" applyBorder="1" applyAlignment="1">
      <alignment horizontal="center" vertical="center" wrapText="1"/>
    </xf>
    <xf numFmtId="49" fontId="7" fillId="2" borderId="27" xfId="0" applyFont="1" applyBorder="1" applyAlignment="1">
      <alignment horizontal="center" vertical="center" wrapText="1"/>
    </xf>
    <xf numFmtId="49" fontId="7" fillId="4" borderId="27" xfId="0" applyFont="1" applyBorder="1" applyAlignment="1">
      <alignment horizontal="center" vertical="center" wrapText="1"/>
    </xf>
    <xf numFmtId="49" fontId="9" fillId="2" borderId="27" xfId="0" applyFont="1" applyBorder="1" applyAlignment="1">
      <alignment vertical="center" wrapText="1"/>
    </xf>
    <xf numFmtId="49" fontId="4" fillId="2" borderId="27" xfId="0" applyBorder="1" applyAlignment="1">
      <alignment horizontal="center" vertical="center" wrapText="1"/>
    </xf>
    <xf numFmtId="0" fontId="9" fillId="0" borderId="27" xfId="0" applyNumberFormat="1" applyFont="1" applyFill="1" applyBorder="1" applyAlignment="1" applyProtection="1">
      <alignment horizontal="left"/>
      <protection locked="0"/>
    </xf>
    <xf numFmtId="49" fontId="4" fillId="2" borderId="28" xfId="0" applyBorder="1" applyAlignment="1">
      <alignment horizontal="center" vertical="center" wrapText="1"/>
    </xf>
    <xf numFmtId="49" fontId="7" fillId="2" borderId="28" xfId="0" applyFont="1" applyBorder="1" applyAlignment="1">
      <alignment horizontal="center" vertical="center" wrapText="1"/>
    </xf>
    <xf numFmtId="3" fontId="9" fillId="2" borderId="19" xfId="0" applyNumberFormat="1" applyFont="1" applyBorder="1" applyAlignment="1">
      <alignment horizontal="center" vertical="center" wrapText="1"/>
    </xf>
    <xf numFmtId="49" fontId="7" fillId="2" borderId="26" xfId="0" applyFont="1" applyBorder="1" applyAlignment="1">
      <alignment horizontal="center" vertical="center" wrapText="1"/>
    </xf>
    <xf numFmtId="0" fontId="5" fillId="0" borderId="0" xfId="15" applyFont="1" applyAlignment="1">
      <alignment horizontal="center"/>
      <protection/>
    </xf>
    <xf numFmtId="49" fontId="9" fillId="2" borderId="27" xfId="0" applyFont="1" applyBorder="1" applyAlignment="1">
      <alignment horizontal="center" vertical="center" wrapText="1"/>
    </xf>
    <xf numFmtId="49" fontId="8" fillId="3" borderId="27" xfId="0" applyFont="1" applyBorder="1" applyAlignment="1">
      <alignment horizontal="right" vertical="center" wrapText="1"/>
    </xf>
    <xf numFmtId="49" fontId="7" fillId="4" borderId="27" xfId="0" applyFon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7" fillId="2" borderId="27" xfId="0" applyFont="1" applyBorder="1" applyAlignment="1">
      <alignment horizontal="right" vertical="center" wrapText="1"/>
    </xf>
    <xf numFmtId="49" fontId="8" fillId="3" borderId="27" xfId="0" applyFont="1" applyBorder="1" applyAlignment="1">
      <alignment horizontal="left" vertical="center" wrapText="1"/>
    </xf>
    <xf numFmtId="49" fontId="7" fillId="4" borderId="27" xfId="0" applyFont="1" applyBorder="1" applyAlignment="1">
      <alignment horizontal="left" vertical="center" wrapText="1"/>
    </xf>
    <xf numFmtId="49" fontId="7" fillId="2" borderId="27" xfId="0" applyFont="1" applyBorder="1" applyAlignment="1">
      <alignment horizontal="left" vertical="center" wrapText="1"/>
    </xf>
    <xf numFmtId="49" fontId="7" fillId="2" borderId="28" xfId="0" applyFont="1" applyBorder="1" applyAlignment="1">
      <alignment horizontal="left" vertical="center" wrapText="1"/>
    </xf>
    <xf numFmtId="49" fontId="7" fillId="2" borderId="28" xfId="0" applyFont="1" applyBorder="1" applyAlignment="1">
      <alignment horizontal="right" vertical="center" wrapText="1"/>
    </xf>
    <xf numFmtId="49" fontId="8" fillId="2" borderId="29" xfId="0" applyFont="1" applyBorder="1" applyAlignment="1">
      <alignment horizontal="right" vertical="center" wrapText="1"/>
    </xf>
    <xf numFmtId="49" fontId="8" fillId="2" borderId="30" xfId="0" applyFont="1" applyBorder="1" applyAlignment="1">
      <alignment horizontal="right" vertical="center" wrapText="1"/>
    </xf>
    <xf numFmtId="49" fontId="8" fillId="2" borderId="31" xfId="0" applyFont="1" applyBorder="1" applyAlignment="1">
      <alignment horizontal="right" vertical="center" wrapText="1"/>
    </xf>
    <xf numFmtId="49" fontId="8" fillId="2" borderId="32" xfId="0" applyFont="1" applyBorder="1" applyAlignment="1">
      <alignment horizontal="right" vertical="center" wrapText="1"/>
    </xf>
    <xf numFmtId="49" fontId="2" fillId="2" borderId="33" xfId="0" applyBorder="1" applyAlignment="1">
      <alignment horizontal="center" vertical="center" wrapText="1"/>
    </xf>
    <xf numFmtId="49" fontId="2" fillId="2" borderId="34" xfId="0" applyBorder="1" applyAlignment="1">
      <alignment horizontal="center" vertical="center" wrapText="1"/>
    </xf>
    <xf numFmtId="49" fontId="2" fillId="2" borderId="35" xfId="0" applyBorder="1" applyAlignment="1">
      <alignment horizontal="center" vertical="center" wrapText="1"/>
    </xf>
    <xf numFmtId="49" fontId="2" fillId="2" borderId="36" xfId="0" applyBorder="1" applyAlignment="1">
      <alignment horizontal="center" vertical="center" wrapText="1"/>
    </xf>
    <xf numFmtId="49" fontId="2" fillId="2" borderId="37" xfId="0" applyBorder="1" applyAlignment="1">
      <alignment horizontal="center" vertical="center" wrapText="1"/>
    </xf>
    <xf numFmtId="49" fontId="2" fillId="2" borderId="38" xfId="0" applyBorder="1" applyAlignment="1">
      <alignment horizontal="center" vertical="center" wrapText="1"/>
    </xf>
    <xf numFmtId="49" fontId="0" fillId="2" borderId="0" xfId="0" applyAlignment="1">
      <alignment horizontal="center" wrapText="1"/>
    </xf>
    <xf numFmtId="49" fontId="0" fillId="2" borderId="0" xfId="0" applyAlignment="1">
      <alignment horizontal="center" vertical="center" wrapText="1"/>
    </xf>
    <xf numFmtId="49" fontId="7" fillId="2" borderId="1" xfId="0" applyFont="1" applyAlignment="1">
      <alignment horizontal="center" vertical="center" wrapText="1"/>
    </xf>
    <xf numFmtId="49" fontId="9" fillId="2" borderId="39" xfId="0" applyFont="1" applyBorder="1" applyAlignment="1">
      <alignment horizontal="center" vertical="center" wrapText="1"/>
    </xf>
    <xf numFmtId="49" fontId="9" fillId="2" borderId="40" xfId="0" applyFont="1" applyBorder="1" applyAlignment="1">
      <alignment horizontal="center" vertical="center" wrapText="1"/>
    </xf>
    <xf numFmtId="49" fontId="9" fillId="2" borderId="41" xfId="0" applyFont="1" applyBorder="1" applyAlignment="1">
      <alignment horizontal="center" vertical="center" wrapText="1"/>
    </xf>
    <xf numFmtId="3" fontId="8" fillId="3" borderId="1" xfId="0" applyNumberFormat="1" applyFont="1" applyAlignment="1">
      <alignment horizontal="right" vertical="center" wrapText="1"/>
    </xf>
    <xf numFmtId="3" fontId="7" fillId="4" borderId="1" xfId="0" applyNumberFormat="1" applyFont="1" applyAlignment="1">
      <alignment horizontal="right" vertical="center" wrapText="1"/>
    </xf>
    <xf numFmtId="3" fontId="8" fillId="3" borderId="8" xfId="0" applyNumberFormat="1" applyFont="1" applyBorder="1" applyAlignment="1">
      <alignment horizontal="right" vertical="center" wrapText="1"/>
    </xf>
    <xf numFmtId="3" fontId="7" fillId="4" borderId="24" xfId="0" applyNumberFormat="1" applyFont="1" applyBorder="1" applyAlignment="1">
      <alignment horizontal="right" vertical="center" wrapText="1"/>
    </xf>
    <xf numFmtId="3" fontId="7" fillId="2" borderId="8" xfId="0" applyNumberFormat="1" applyFont="1" applyBorder="1" applyAlignment="1">
      <alignment horizontal="right" vertical="center" wrapText="1"/>
    </xf>
    <xf numFmtId="3" fontId="7" fillId="4" borderId="8" xfId="0" applyNumberFormat="1" applyFont="1" applyBorder="1" applyAlignment="1">
      <alignment horizontal="right" vertical="center" wrapText="1"/>
    </xf>
    <xf numFmtId="49" fontId="8" fillId="2" borderId="1" xfId="0" applyFont="1" applyAlignment="1">
      <alignment horizontal="right" vertical="center" wrapText="1"/>
    </xf>
    <xf numFmtId="49" fontId="7" fillId="2" borderId="2" xfId="0" applyFont="1" applyAlignment="1">
      <alignment horizontal="center" vertical="center" wrapText="1"/>
    </xf>
    <xf numFmtId="49" fontId="8" fillId="3" borderId="1" xfId="0" applyFont="1" applyAlignment="1">
      <alignment horizontal="center" vertical="center" wrapText="1"/>
    </xf>
    <xf numFmtId="49" fontId="7" fillId="4" borderId="1" xfId="0" applyFont="1" applyAlignment="1">
      <alignment horizontal="center" vertical="center" wrapText="1"/>
    </xf>
    <xf numFmtId="49" fontId="7" fillId="4" borderId="24" xfId="0" applyFont="1" applyBorder="1" applyAlignment="1">
      <alignment horizontal="center" vertical="center" wrapText="1"/>
    </xf>
    <xf numFmtId="49" fontId="7" fillId="2" borderId="7" xfId="0" applyFont="1" applyBorder="1" applyAlignment="1">
      <alignment horizontal="center" vertical="center" wrapText="1"/>
    </xf>
    <xf numFmtId="49" fontId="8" fillId="3" borderId="8" xfId="0" applyFont="1" applyBorder="1" applyAlignment="1">
      <alignment horizontal="center" vertical="center" wrapText="1"/>
    </xf>
    <xf numFmtId="49" fontId="7" fillId="2" borderId="10" xfId="0" applyFont="1" applyBorder="1" applyAlignment="1">
      <alignment horizontal="center" vertical="center" wrapText="1"/>
    </xf>
    <xf numFmtId="49" fontId="7" fillId="2" borderId="0" xfId="0" applyFont="1" applyBorder="1" applyAlignment="1">
      <alignment horizontal="center" vertical="center" wrapText="1"/>
    </xf>
    <xf numFmtId="49" fontId="7" fillId="2" borderId="11" xfId="0" applyFont="1" applyBorder="1" applyAlignment="1">
      <alignment horizontal="center" vertical="center" wrapText="1"/>
    </xf>
    <xf numFmtId="49" fontId="7" fillId="2" borderId="9" xfId="0" applyFont="1" applyBorder="1" applyAlignment="1">
      <alignment horizontal="center" vertical="center" wrapText="1"/>
    </xf>
    <xf numFmtId="49" fontId="7" fillId="4" borderId="8" xfId="0" applyFont="1" applyBorder="1" applyAlignment="1">
      <alignment horizontal="center" vertical="center" wrapText="1"/>
    </xf>
    <xf numFmtId="3" fontId="9" fillId="2" borderId="42" xfId="0" applyNumberFormat="1" applyFont="1" applyBorder="1" applyAlignment="1">
      <alignment horizontal="center" vertical="center" wrapText="1"/>
    </xf>
    <xf numFmtId="3" fontId="9" fillId="2" borderId="43" xfId="0" applyNumberFormat="1" applyFont="1" applyBorder="1" applyAlignment="1">
      <alignment horizontal="center" vertical="center" wrapText="1"/>
    </xf>
    <xf numFmtId="3" fontId="9" fillId="2" borderId="44" xfId="0" applyNumberFormat="1" applyFont="1" applyBorder="1" applyAlignment="1">
      <alignment horizontal="center" vertical="center" wrapText="1"/>
    </xf>
    <xf numFmtId="49" fontId="7" fillId="2" borderId="45" xfId="0" applyFont="1" applyBorder="1" applyAlignment="1">
      <alignment horizontal="center" vertical="center" wrapText="1"/>
    </xf>
    <xf numFmtId="3" fontId="9" fillId="2" borderId="4" xfId="0" applyNumberFormat="1" applyFont="1" applyBorder="1" applyAlignment="1">
      <alignment horizontal="center" vertical="center" wrapText="1"/>
    </xf>
    <xf numFmtId="3" fontId="9" fillId="2" borderId="5" xfId="0" applyNumberFormat="1" applyFont="1" applyBorder="1" applyAlignment="1">
      <alignment horizontal="center" vertical="center" wrapText="1"/>
    </xf>
    <xf numFmtId="3" fontId="9" fillId="2" borderId="6" xfId="0" applyNumberFormat="1" applyFont="1" applyBorder="1" applyAlignment="1">
      <alignment horizontal="center" vertical="center" wrapText="1"/>
    </xf>
    <xf numFmtId="49" fontId="9" fillId="2" borderId="14" xfId="0" applyFont="1" applyBorder="1" applyAlignment="1">
      <alignment horizontal="right" vertical="center" wrapText="1"/>
    </xf>
    <xf numFmtId="49" fontId="9" fillId="2" borderId="15" xfId="0" applyFont="1" applyBorder="1" applyAlignment="1">
      <alignment horizontal="right" vertical="center" wrapText="1"/>
    </xf>
    <xf numFmtId="49" fontId="9" fillId="2" borderId="16" xfId="0" applyFon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/>
      <protection locked="0"/>
    </xf>
  </cellXfs>
  <cellStyles count="2">
    <cellStyle name="Normal" xfId="0"/>
    <cellStyle name="Normalny_Zarz60_Zał1_Projekt załączników2007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="75" zoomScaleNormal="75" workbookViewId="0" topLeftCell="A1">
      <selection activeCell="A1" sqref="A1:I15"/>
    </sheetView>
  </sheetViews>
  <sheetFormatPr defaultColWidth="9.33203125" defaultRowHeight="12.75"/>
  <cols>
    <col min="1" max="2" width="10.16015625" style="0" customWidth="1"/>
    <col min="3" max="3" width="11.5" style="0" customWidth="1"/>
    <col min="4" max="4" width="3.66015625" style="0" customWidth="1"/>
    <col min="5" max="5" width="44.16015625" style="0" customWidth="1"/>
    <col min="6" max="6" width="5.5" style="0" customWidth="1"/>
    <col min="7" max="7" width="9.5" style="0" customWidth="1"/>
    <col min="8" max="8" width="5.5" style="0" customWidth="1"/>
    <col min="9" max="9" width="10.16015625" style="0" customWidth="1"/>
    <col min="10" max="10" width="38.16015625" style="0" customWidth="1"/>
    <col min="11" max="11" width="16.5" style="0" customWidth="1"/>
  </cols>
  <sheetData>
    <row r="1" spans="1:10" s="1" customFormat="1" ht="17.25" customHeight="1">
      <c r="A1" s="62" t="s">
        <v>130</v>
      </c>
      <c r="B1" s="62"/>
      <c r="C1" s="62"/>
      <c r="D1" s="62"/>
      <c r="E1" s="62"/>
      <c r="F1" s="62"/>
      <c r="G1" s="62"/>
      <c r="H1" s="62"/>
      <c r="I1" s="62"/>
      <c r="J1" s="2"/>
    </row>
    <row r="2" spans="1:11" ht="11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.75" customHeight="1">
      <c r="A3" s="50" t="s">
        <v>0</v>
      </c>
      <c r="B3" s="50" t="s">
        <v>1</v>
      </c>
      <c r="C3" s="50" t="s">
        <v>2</v>
      </c>
      <c r="D3" s="61" t="s">
        <v>3</v>
      </c>
      <c r="E3" s="61"/>
      <c r="F3" s="61" t="s">
        <v>103</v>
      </c>
      <c r="G3" s="61"/>
      <c r="H3" s="61" t="s">
        <v>104</v>
      </c>
      <c r="I3" s="61"/>
      <c r="J3" s="66"/>
      <c r="K3" s="66"/>
    </row>
    <row r="4" spans="1:11" ht="23.25" customHeight="1">
      <c r="A4" s="51" t="s">
        <v>4</v>
      </c>
      <c r="B4" s="52"/>
      <c r="C4" s="51"/>
      <c r="D4" s="68" t="s">
        <v>5</v>
      </c>
      <c r="E4" s="68"/>
      <c r="F4" s="64" t="s">
        <v>6</v>
      </c>
      <c r="G4" s="64"/>
      <c r="H4" s="64"/>
      <c r="I4" s="64"/>
      <c r="J4" s="66"/>
      <c r="K4" s="66"/>
    </row>
    <row r="5" spans="1:11" ht="57" customHeight="1">
      <c r="A5" s="53"/>
      <c r="B5" s="54" t="s">
        <v>7</v>
      </c>
      <c r="C5" s="54"/>
      <c r="D5" s="69" t="s">
        <v>129</v>
      </c>
      <c r="E5" s="69"/>
      <c r="F5" s="65" t="s">
        <v>9</v>
      </c>
      <c r="G5" s="65"/>
      <c r="H5" s="65"/>
      <c r="I5" s="65"/>
      <c r="J5" s="66"/>
      <c r="K5" s="66"/>
    </row>
    <row r="6" spans="1:11" ht="72" customHeight="1">
      <c r="A6" s="53"/>
      <c r="B6" s="53"/>
      <c r="C6" s="53" t="s">
        <v>10</v>
      </c>
      <c r="D6" s="70" t="s">
        <v>11</v>
      </c>
      <c r="E6" s="70"/>
      <c r="F6" s="67" t="s">
        <v>9</v>
      </c>
      <c r="G6" s="67"/>
      <c r="H6" s="67"/>
      <c r="I6" s="67"/>
      <c r="J6" s="66"/>
      <c r="K6" s="66"/>
    </row>
    <row r="7" spans="1:11" s="34" customFormat="1" ht="30.75" customHeight="1">
      <c r="A7" s="55"/>
      <c r="B7" s="55"/>
      <c r="C7" s="63" t="s">
        <v>127</v>
      </c>
      <c r="D7" s="63"/>
      <c r="E7" s="63"/>
      <c r="F7" s="63"/>
      <c r="G7" s="63"/>
      <c r="H7" s="63"/>
      <c r="I7" s="63"/>
      <c r="J7" s="36"/>
      <c r="K7" s="49"/>
    </row>
    <row r="8" spans="1:11" ht="92.25" customHeight="1">
      <c r="A8" s="56"/>
      <c r="B8" s="54" t="s">
        <v>12</v>
      </c>
      <c r="C8" s="54"/>
      <c r="D8" s="69" t="s">
        <v>13</v>
      </c>
      <c r="E8" s="69"/>
      <c r="F8" s="65" t="s">
        <v>14</v>
      </c>
      <c r="G8" s="65"/>
      <c r="H8" s="65"/>
      <c r="I8" s="65"/>
      <c r="J8" s="66"/>
      <c r="K8" s="66"/>
    </row>
    <row r="9" spans="1:11" ht="75.75" customHeight="1">
      <c r="A9" s="56"/>
      <c r="B9" s="53"/>
      <c r="C9" s="53" t="s">
        <v>10</v>
      </c>
      <c r="D9" s="70" t="s">
        <v>11</v>
      </c>
      <c r="E9" s="70"/>
      <c r="F9" s="67" t="s">
        <v>14</v>
      </c>
      <c r="G9" s="67"/>
      <c r="H9" s="67"/>
      <c r="I9" s="67"/>
      <c r="J9" s="66"/>
      <c r="K9" s="66"/>
    </row>
    <row r="10" spans="1:11" s="34" customFormat="1" ht="28.5" customHeight="1">
      <c r="A10" s="55"/>
      <c r="B10" s="55"/>
      <c r="C10" s="63" t="s">
        <v>128</v>
      </c>
      <c r="D10" s="63"/>
      <c r="E10" s="63"/>
      <c r="F10" s="63"/>
      <c r="G10" s="63"/>
      <c r="H10" s="63"/>
      <c r="I10" s="63"/>
      <c r="J10" s="36"/>
      <c r="K10" s="49"/>
    </row>
    <row r="11" spans="1:11" ht="22.5" customHeight="1">
      <c r="A11" s="56"/>
      <c r="B11" s="54" t="s">
        <v>15</v>
      </c>
      <c r="C11" s="54"/>
      <c r="D11" s="69" t="s">
        <v>16</v>
      </c>
      <c r="E11" s="69"/>
      <c r="F11" s="65" t="s">
        <v>17</v>
      </c>
      <c r="G11" s="65"/>
      <c r="H11" s="65"/>
      <c r="I11" s="65"/>
      <c r="J11" s="66"/>
      <c r="K11" s="66"/>
    </row>
    <row r="12" spans="1:12" s="34" customFormat="1" ht="30.75" customHeight="1">
      <c r="A12" s="57"/>
      <c r="B12" s="55"/>
      <c r="C12" s="63" t="s">
        <v>126</v>
      </c>
      <c r="D12" s="63"/>
      <c r="E12" s="63"/>
      <c r="F12" s="63"/>
      <c r="G12" s="63"/>
      <c r="H12" s="63"/>
      <c r="I12" s="63"/>
      <c r="J12" s="36"/>
      <c r="K12" s="36"/>
      <c r="L12" s="49"/>
    </row>
    <row r="13" spans="1:11" ht="72.75" customHeight="1" thickBot="1">
      <c r="A13" s="58"/>
      <c r="B13" s="59"/>
      <c r="C13" s="59" t="s">
        <v>10</v>
      </c>
      <c r="D13" s="71" t="s">
        <v>11</v>
      </c>
      <c r="E13" s="71"/>
      <c r="F13" s="72" t="s">
        <v>17</v>
      </c>
      <c r="G13" s="72"/>
      <c r="H13" s="72"/>
      <c r="I13" s="72"/>
      <c r="J13" s="66"/>
      <c r="K13" s="66"/>
    </row>
    <row r="14" spans="1:11" ht="11.25" customHeight="1">
      <c r="A14" s="77"/>
      <c r="B14" s="78"/>
      <c r="C14" s="78"/>
      <c r="D14" s="78"/>
      <c r="E14" s="79"/>
      <c r="F14" s="73" t="s">
        <v>6</v>
      </c>
      <c r="G14" s="73"/>
      <c r="H14" s="73"/>
      <c r="I14" s="75"/>
      <c r="J14" s="66"/>
      <c r="K14" s="66"/>
    </row>
    <row r="15" spans="1:11" ht="20.25" customHeight="1" thickBot="1">
      <c r="A15" s="80"/>
      <c r="B15" s="81"/>
      <c r="C15" s="81"/>
      <c r="D15" s="81"/>
      <c r="E15" s="82"/>
      <c r="F15" s="74"/>
      <c r="G15" s="74"/>
      <c r="H15" s="74"/>
      <c r="I15" s="76"/>
      <c r="J15" s="66"/>
      <c r="K15" s="66"/>
    </row>
    <row r="16" spans="1:11" ht="251.2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251.2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8.25" customHeight="1">
      <c r="A18" s="83"/>
      <c r="B18" s="83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5.25" customHeight="1">
      <c r="A19" s="83"/>
      <c r="B19" s="83"/>
      <c r="C19" s="66"/>
      <c r="D19" s="66"/>
      <c r="E19" s="66"/>
      <c r="F19" s="66"/>
      <c r="G19" s="66"/>
      <c r="H19" s="66"/>
      <c r="I19" s="66"/>
      <c r="J19" s="66"/>
      <c r="K19" s="84" t="s">
        <v>18</v>
      </c>
    </row>
    <row r="20" spans="1:11" ht="11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84"/>
    </row>
  </sheetData>
  <mergeCells count="50">
    <mergeCell ref="A14:E15"/>
    <mergeCell ref="A16:K16"/>
    <mergeCell ref="A17:K17"/>
    <mergeCell ref="A18:B19"/>
    <mergeCell ref="C18:K18"/>
    <mergeCell ref="C19:F19"/>
    <mergeCell ref="G19:J19"/>
    <mergeCell ref="K19:K20"/>
    <mergeCell ref="A20:F20"/>
    <mergeCell ref="G20:J20"/>
    <mergeCell ref="F14:G15"/>
    <mergeCell ref="J14:K14"/>
    <mergeCell ref="J15:K15"/>
    <mergeCell ref="H14:I15"/>
    <mergeCell ref="D11:E11"/>
    <mergeCell ref="F11:G11"/>
    <mergeCell ref="J11:K11"/>
    <mergeCell ref="D13:E13"/>
    <mergeCell ref="F13:G13"/>
    <mergeCell ref="J13:K13"/>
    <mergeCell ref="H11:I11"/>
    <mergeCell ref="H13:I13"/>
    <mergeCell ref="D9:E9"/>
    <mergeCell ref="F9:G9"/>
    <mergeCell ref="J9:K9"/>
    <mergeCell ref="H9:I9"/>
    <mergeCell ref="C12:I12"/>
    <mergeCell ref="D3:E3"/>
    <mergeCell ref="F3:G3"/>
    <mergeCell ref="J3:K3"/>
    <mergeCell ref="D4:E4"/>
    <mergeCell ref="F4:G4"/>
    <mergeCell ref="J4:K4"/>
    <mergeCell ref="D5:E5"/>
    <mergeCell ref="F5:G5"/>
    <mergeCell ref="J5:K5"/>
    <mergeCell ref="C10:I10"/>
    <mergeCell ref="H6:I6"/>
    <mergeCell ref="H8:I8"/>
    <mergeCell ref="D6:E6"/>
    <mergeCell ref="F6:G6"/>
    <mergeCell ref="J6:K6"/>
    <mergeCell ref="D8:E8"/>
    <mergeCell ref="F8:G8"/>
    <mergeCell ref="J8:K8"/>
    <mergeCell ref="H3:I3"/>
    <mergeCell ref="A1:I1"/>
    <mergeCell ref="C7:I7"/>
    <mergeCell ref="H4:I4"/>
    <mergeCell ref="H5:I5"/>
  </mergeCells>
  <printOptions/>
  <pageMargins left="0.63" right="0.53" top="1.08" bottom="1" header="0.5" footer="0.5"/>
  <pageSetup orientation="portrait" paperSize="9" r:id="rId1"/>
  <headerFooter alignWithMargins="0">
    <oddHeader>&amp;R&amp;"Arial,Pogrubiony"&amp;10Załącznik Nr &amp;A
&amp;"Arial,Normalny"do Zarządzenia Wójta Gminy Miłkowice Nr 73/2010
z dnia 18 listopada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"/>
  <sheetViews>
    <sheetView showGridLines="0" zoomScale="75" zoomScaleNormal="75" workbookViewId="0" topLeftCell="A118">
      <selection activeCell="A130" sqref="A130:IV130"/>
    </sheetView>
  </sheetViews>
  <sheetFormatPr defaultColWidth="9.33203125" defaultRowHeight="12.75"/>
  <cols>
    <col min="1" max="1" width="2.5" style="0" customWidth="1"/>
    <col min="2" max="2" width="6.5" style="0" customWidth="1"/>
    <col min="3" max="3" width="10" style="0" customWidth="1"/>
    <col min="4" max="4" width="1.171875" style="0" customWidth="1"/>
    <col min="5" max="5" width="11.16015625" style="0" customWidth="1"/>
    <col min="6" max="6" width="49" style="0" customWidth="1"/>
    <col min="7" max="7" width="3.83203125" style="0" customWidth="1"/>
    <col min="8" max="8" width="11.33203125" style="0" customWidth="1"/>
    <col min="9" max="9" width="1.171875" style="0" customWidth="1"/>
    <col min="10" max="10" width="3.83203125" style="0" customWidth="1"/>
    <col min="11" max="11" width="10.83203125" style="0" customWidth="1"/>
    <col min="12" max="12" width="1.171875" style="0" customWidth="1"/>
  </cols>
  <sheetData>
    <row r="1" spans="1:11" s="1" customFormat="1" ht="17.25" customHeight="1">
      <c r="A1" s="2"/>
      <c r="B1" s="62" t="s">
        <v>100</v>
      </c>
      <c r="C1" s="62"/>
      <c r="D1" s="62"/>
      <c r="E1" s="62"/>
      <c r="F1" s="62"/>
      <c r="G1" s="62"/>
      <c r="H1" s="62"/>
      <c r="I1" s="62"/>
      <c r="J1" s="62"/>
      <c r="K1" s="62"/>
    </row>
    <row r="3" spans="1:12" ht="22.5" customHeight="1">
      <c r="A3" s="3"/>
      <c r="B3" s="4" t="s">
        <v>0</v>
      </c>
      <c r="C3" s="85" t="s">
        <v>1</v>
      </c>
      <c r="D3" s="85"/>
      <c r="E3" s="4" t="s">
        <v>2</v>
      </c>
      <c r="F3" s="4" t="s">
        <v>3</v>
      </c>
      <c r="G3" s="85" t="s">
        <v>99</v>
      </c>
      <c r="H3" s="85"/>
      <c r="I3" s="85"/>
      <c r="J3" s="85" t="s">
        <v>98</v>
      </c>
      <c r="K3" s="85"/>
      <c r="L3" s="85"/>
    </row>
    <row r="4" spans="1:12" ht="21.75" customHeight="1">
      <c r="A4" s="3"/>
      <c r="B4" s="5" t="s">
        <v>19</v>
      </c>
      <c r="C4" s="97"/>
      <c r="D4" s="97"/>
      <c r="E4" s="5"/>
      <c r="F4" s="18" t="s">
        <v>108</v>
      </c>
      <c r="G4" s="89">
        <f>G5</f>
        <v>762</v>
      </c>
      <c r="H4" s="89"/>
      <c r="I4" s="89"/>
      <c r="J4" s="89">
        <f>J5</f>
        <v>762</v>
      </c>
      <c r="K4" s="89"/>
      <c r="L4" s="89"/>
    </row>
    <row r="5" spans="1:12" ht="16.5" customHeight="1">
      <c r="A5" s="3"/>
      <c r="B5" s="6"/>
      <c r="C5" s="98" t="s">
        <v>20</v>
      </c>
      <c r="D5" s="98"/>
      <c r="E5" s="7"/>
      <c r="F5" s="8" t="s">
        <v>21</v>
      </c>
      <c r="G5" s="90">
        <f>G6+G7</f>
        <v>762</v>
      </c>
      <c r="H5" s="90"/>
      <c r="I5" s="90"/>
      <c r="J5" s="90">
        <f>J6+J7</f>
        <v>762</v>
      </c>
      <c r="K5" s="90"/>
      <c r="L5" s="90"/>
    </row>
    <row r="6" spans="1:12" ht="16.5" customHeight="1">
      <c r="A6" s="3"/>
      <c r="B6" s="6"/>
      <c r="C6" s="96"/>
      <c r="D6" s="96"/>
      <c r="E6" s="4" t="s">
        <v>22</v>
      </c>
      <c r="F6" s="13" t="s">
        <v>23</v>
      </c>
      <c r="G6" s="33">
        <v>762</v>
      </c>
      <c r="H6" s="33"/>
      <c r="I6" s="33"/>
      <c r="J6" s="33"/>
      <c r="K6" s="33"/>
      <c r="L6" s="33"/>
    </row>
    <row r="7" spans="1:12" ht="29.25" customHeight="1">
      <c r="A7" s="3"/>
      <c r="B7" s="6"/>
      <c r="C7" s="96"/>
      <c r="D7" s="96"/>
      <c r="E7" s="4" t="s">
        <v>24</v>
      </c>
      <c r="F7" s="13" t="s">
        <v>25</v>
      </c>
      <c r="G7" s="33"/>
      <c r="H7" s="33"/>
      <c r="I7" s="33"/>
      <c r="J7" s="33">
        <v>762</v>
      </c>
      <c r="K7" s="33"/>
      <c r="L7" s="33"/>
    </row>
    <row r="8" spans="1:12" ht="19.5" customHeight="1">
      <c r="A8" s="3"/>
      <c r="B8" s="5" t="s">
        <v>26</v>
      </c>
      <c r="C8" s="97"/>
      <c r="D8" s="97"/>
      <c r="E8" s="5"/>
      <c r="F8" s="18" t="s">
        <v>109</v>
      </c>
      <c r="G8" s="89">
        <f>G9</f>
        <v>570</v>
      </c>
      <c r="H8" s="89"/>
      <c r="I8" s="89"/>
      <c r="J8" s="89">
        <f>J9</f>
        <v>570</v>
      </c>
      <c r="K8" s="89"/>
      <c r="L8" s="89"/>
    </row>
    <row r="9" spans="1:12" ht="16.5" customHeight="1">
      <c r="A9" s="3"/>
      <c r="B9" s="6"/>
      <c r="C9" s="98" t="s">
        <v>27</v>
      </c>
      <c r="D9" s="98"/>
      <c r="E9" s="7"/>
      <c r="F9" s="8" t="s">
        <v>28</v>
      </c>
      <c r="G9" s="90">
        <f>G11</f>
        <v>570</v>
      </c>
      <c r="H9" s="90"/>
      <c r="I9" s="90"/>
      <c r="J9" s="90">
        <f>J10</f>
        <v>570</v>
      </c>
      <c r="K9" s="90"/>
      <c r="L9" s="90"/>
    </row>
    <row r="10" spans="1:12" ht="16.5" customHeight="1">
      <c r="A10" s="3"/>
      <c r="B10" s="6"/>
      <c r="C10" s="96"/>
      <c r="D10" s="96"/>
      <c r="E10" s="4" t="s">
        <v>29</v>
      </c>
      <c r="F10" s="13" t="s">
        <v>30</v>
      </c>
      <c r="G10" s="33"/>
      <c r="H10" s="33"/>
      <c r="I10" s="33"/>
      <c r="J10" s="33">
        <v>570</v>
      </c>
      <c r="K10" s="33"/>
      <c r="L10" s="33"/>
    </row>
    <row r="11" spans="1:12" ht="16.5" customHeight="1">
      <c r="A11" s="3"/>
      <c r="B11" s="6"/>
      <c r="C11" s="96"/>
      <c r="D11" s="96"/>
      <c r="E11" s="4" t="s">
        <v>22</v>
      </c>
      <c r="F11" s="13" t="s">
        <v>23</v>
      </c>
      <c r="G11" s="33">
        <v>570</v>
      </c>
      <c r="H11" s="33"/>
      <c r="I11" s="33"/>
      <c r="J11" s="33"/>
      <c r="K11" s="33"/>
      <c r="L11" s="33"/>
    </row>
    <row r="12" spans="1:12" ht="21.75" customHeight="1">
      <c r="A12" s="3"/>
      <c r="B12" s="5" t="s">
        <v>31</v>
      </c>
      <c r="C12" s="97"/>
      <c r="D12" s="97"/>
      <c r="E12" s="5"/>
      <c r="F12" s="18" t="s">
        <v>110</v>
      </c>
      <c r="G12" s="89">
        <f>G13</f>
        <v>5000</v>
      </c>
      <c r="H12" s="89"/>
      <c r="I12" s="89"/>
      <c r="J12" s="89">
        <f>J13</f>
        <v>0</v>
      </c>
      <c r="K12" s="89"/>
      <c r="L12" s="89"/>
    </row>
    <row r="13" spans="1:12" ht="16.5" customHeight="1">
      <c r="A13" s="3"/>
      <c r="B13" s="6"/>
      <c r="C13" s="98" t="s">
        <v>32</v>
      </c>
      <c r="D13" s="98"/>
      <c r="E13" s="7"/>
      <c r="F13" s="8" t="s">
        <v>33</v>
      </c>
      <c r="G13" s="90">
        <f>G14+G15</f>
        <v>5000</v>
      </c>
      <c r="H13" s="90"/>
      <c r="I13" s="90"/>
      <c r="J13" s="90">
        <f>J14+J15</f>
        <v>0</v>
      </c>
      <c r="K13" s="90"/>
      <c r="L13" s="90"/>
    </row>
    <row r="14" spans="1:12" ht="16.5" customHeight="1">
      <c r="A14" s="3"/>
      <c r="B14" s="6"/>
      <c r="C14" s="96"/>
      <c r="D14" s="96"/>
      <c r="E14" s="4" t="s">
        <v>29</v>
      </c>
      <c r="F14" s="13" t="s">
        <v>30</v>
      </c>
      <c r="G14" s="33">
        <v>500</v>
      </c>
      <c r="H14" s="33"/>
      <c r="I14" s="33"/>
      <c r="J14" s="33"/>
      <c r="K14" s="33"/>
      <c r="L14" s="33"/>
    </row>
    <row r="15" spans="1:12" ht="16.5" customHeight="1">
      <c r="A15" s="3"/>
      <c r="B15" s="6"/>
      <c r="C15" s="96"/>
      <c r="D15" s="96"/>
      <c r="E15" s="4" t="s">
        <v>22</v>
      </c>
      <c r="F15" s="13" t="s">
        <v>23</v>
      </c>
      <c r="G15" s="33">
        <v>4500</v>
      </c>
      <c r="H15" s="33"/>
      <c r="I15" s="33"/>
      <c r="J15" s="33"/>
      <c r="K15" s="33"/>
      <c r="L15" s="33"/>
    </row>
    <row r="16" spans="1:12" ht="19.5" customHeight="1">
      <c r="A16" s="3"/>
      <c r="B16" s="5" t="s">
        <v>34</v>
      </c>
      <c r="C16" s="97"/>
      <c r="D16" s="97"/>
      <c r="E16" s="5"/>
      <c r="F16" s="18" t="s">
        <v>111</v>
      </c>
      <c r="G16" s="89">
        <f>G17+G20+G24</f>
        <v>9150</v>
      </c>
      <c r="H16" s="89"/>
      <c r="I16" s="89"/>
      <c r="J16" s="89">
        <f>J17+J20+J24</f>
        <v>9150</v>
      </c>
      <c r="K16" s="89"/>
      <c r="L16" s="89"/>
    </row>
    <row r="17" spans="1:12" ht="19.5" customHeight="1">
      <c r="A17" s="3"/>
      <c r="B17" s="6"/>
      <c r="C17" s="98" t="s">
        <v>35</v>
      </c>
      <c r="D17" s="98"/>
      <c r="E17" s="7"/>
      <c r="F17" s="8" t="s">
        <v>101</v>
      </c>
      <c r="G17" s="90">
        <f>G18+G19</f>
        <v>500</v>
      </c>
      <c r="H17" s="90"/>
      <c r="I17" s="90"/>
      <c r="J17" s="90">
        <f>J18+J19</f>
        <v>500</v>
      </c>
      <c r="K17" s="90"/>
      <c r="L17" s="90"/>
    </row>
    <row r="18" spans="1:12" ht="16.5" customHeight="1">
      <c r="A18" s="3"/>
      <c r="B18" s="6"/>
      <c r="C18" s="96"/>
      <c r="D18" s="96"/>
      <c r="E18" s="4" t="s">
        <v>36</v>
      </c>
      <c r="F18" s="13" t="s">
        <v>37</v>
      </c>
      <c r="G18" s="33">
        <v>500</v>
      </c>
      <c r="H18" s="33"/>
      <c r="I18" s="33"/>
      <c r="J18" s="33"/>
      <c r="K18" s="33"/>
      <c r="L18" s="33"/>
    </row>
    <row r="19" spans="1:12" ht="16.5" customHeight="1">
      <c r="A19" s="3"/>
      <c r="B19" s="6"/>
      <c r="C19" s="96"/>
      <c r="D19" s="96"/>
      <c r="E19" s="4" t="s">
        <v>38</v>
      </c>
      <c r="F19" s="13" t="s">
        <v>39</v>
      </c>
      <c r="G19" s="33"/>
      <c r="H19" s="33"/>
      <c r="I19" s="33"/>
      <c r="J19" s="33">
        <v>500</v>
      </c>
      <c r="K19" s="33"/>
      <c r="L19" s="33"/>
    </row>
    <row r="20" spans="1:12" ht="20.25" customHeight="1">
      <c r="A20" s="3"/>
      <c r="B20" s="6"/>
      <c r="C20" s="98" t="s">
        <v>40</v>
      </c>
      <c r="D20" s="98"/>
      <c r="E20" s="7"/>
      <c r="F20" s="8" t="s">
        <v>102</v>
      </c>
      <c r="G20" s="90">
        <f>G21+G22+G23</f>
        <v>5363</v>
      </c>
      <c r="H20" s="90"/>
      <c r="I20" s="90"/>
      <c r="J20" s="90">
        <f>J21+J22+J23</f>
        <v>5363</v>
      </c>
      <c r="K20" s="90"/>
      <c r="L20" s="90"/>
    </row>
    <row r="21" spans="1:12" ht="16.5" customHeight="1">
      <c r="A21" s="3"/>
      <c r="B21" s="6"/>
      <c r="C21" s="96"/>
      <c r="D21" s="96"/>
      <c r="E21" s="4" t="s">
        <v>41</v>
      </c>
      <c r="F21" s="13" t="s">
        <v>42</v>
      </c>
      <c r="G21" s="33"/>
      <c r="H21" s="33"/>
      <c r="I21" s="33"/>
      <c r="J21" s="33">
        <v>4959</v>
      </c>
      <c r="K21" s="33"/>
      <c r="L21" s="33"/>
    </row>
    <row r="22" spans="1:12" ht="16.5" customHeight="1">
      <c r="A22" s="3"/>
      <c r="B22" s="6"/>
      <c r="C22" s="96"/>
      <c r="D22" s="96"/>
      <c r="E22" s="4" t="s">
        <v>43</v>
      </c>
      <c r="F22" s="13" t="s">
        <v>44</v>
      </c>
      <c r="G22" s="33"/>
      <c r="H22" s="33"/>
      <c r="I22" s="33"/>
      <c r="J22" s="33">
        <v>404</v>
      </c>
      <c r="K22" s="33"/>
      <c r="L22" s="33"/>
    </row>
    <row r="23" spans="1:12" ht="29.25" customHeight="1">
      <c r="A23" s="3"/>
      <c r="B23" s="6"/>
      <c r="C23" s="96"/>
      <c r="D23" s="96"/>
      <c r="E23" s="4" t="s">
        <v>24</v>
      </c>
      <c r="F23" s="13" t="s">
        <v>25</v>
      </c>
      <c r="G23" s="33">
        <v>5363</v>
      </c>
      <c r="H23" s="33"/>
      <c r="I23" s="33"/>
      <c r="J23" s="33"/>
      <c r="K23" s="33"/>
      <c r="L23" s="33"/>
    </row>
    <row r="24" spans="1:12" ht="16.5" customHeight="1">
      <c r="A24" s="3"/>
      <c r="B24" s="6"/>
      <c r="C24" s="98" t="s">
        <v>45</v>
      </c>
      <c r="D24" s="98"/>
      <c r="E24" s="7"/>
      <c r="F24" s="8" t="s">
        <v>46</v>
      </c>
      <c r="G24" s="90">
        <f>G25+G26+G27+G28+G29+G30</f>
        <v>3287</v>
      </c>
      <c r="H24" s="90"/>
      <c r="I24" s="90"/>
      <c r="J24" s="90">
        <f>J25+J26+J27+J28+J29+J30</f>
        <v>3287</v>
      </c>
      <c r="K24" s="90"/>
      <c r="L24" s="90"/>
    </row>
    <row r="25" spans="1:12" ht="24.75" customHeight="1">
      <c r="A25" s="3"/>
      <c r="B25" s="6"/>
      <c r="C25" s="96"/>
      <c r="D25" s="96"/>
      <c r="E25" s="4" t="s">
        <v>47</v>
      </c>
      <c r="F25" s="13" t="s">
        <v>48</v>
      </c>
      <c r="G25" s="33"/>
      <c r="H25" s="33"/>
      <c r="I25" s="33"/>
      <c r="J25" s="33">
        <v>2497</v>
      </c>
      <c r="K25" s="33"/>
      <c r="L25" s="33"/>
    </row>
    <row r="26" spans="1:12" ht="28.5" customHeight="1">
      <c r="A26" s="3"/>
      <c r="B26" s="6"/>
      <c r="C26" s="96"/>
      <c r="D26" s="96"/>
      <c r="E26" s="4" t="s">
        <v>49</v>
      </c>
      <c r="F26" s="13" t="s">
        <v>50</v>
      </c>
      <c r="G26" s="33">
        <v>2497</v>
      </c>
      <c r="H26" s="33"/>
      <c r="I26" s="33"/>
      <c r="J26" s="33"/>
      <c r="K26" s="33"/>
      <c r="L26" s="33"/>
    </row>
    <row r="27" spans="1:12" ht="16.5" customHeight="1">
      <c r="A27" s="3"/>
      <c r="B27" s="6"/>
      <c r="C27" s="96"/>
      <c r="D27" s="96"/>
      <c r="E27" s="4" t="s">
        <v>51</v>
      </c>
      <c r="F27" s="13" t="s">
        <v>52</v>
      </c>
      <c r="G27" s="33"/>
      <c r="H27" s="33"/>
      <c r="I27" s="33"/>
      <c r="J27" s="33">
        <v>400</v>
      </c>
      <c r="K27" s="33"/>
      <c r="L27" s="33"/>
    </row>
    <row r="28" spans="1:12" ht="16.5" customHeight="1">
      <c r="A28" s="3"/>
      <c r="B28" s="6"/>
      <c r="C28" s="96"/>
      <c r="D28" s="96"/>
      <c r="E28" s="4" t="s">
        <v>38</v>
      </c>
      <c r="F28" s="13" t="s">
        <v>39</v>
      </c>
      <c r="G28" s="33"/>
      <c r="H28" s="33"/>
      <c r="I28" s="33"/>
      <c r="J28" s="33">
        <v>390</v>
      </c>
      <c r="K28" s="33"/>
      <c r="L28" s="33"/>
    </row>
    <row r="29" spans="1:12" ht="29.25" customHeight="1">
      <c r="A29" s="3"/>
      <c r="B29" s="6"/>
      <c r="C29" s="96"/>
      <c r="D29" s="96"/>
      <c r="E29" s="4" t="s">
        <v>53</v>
      </c>
      <c r="F29" s="13" t="s">
        <v>54</v>
      </c>
      <c r="G29" s="33">
        <v>410</v>
      </c>
      <c r="H29" s="33"/>
      <c r="I29" s="33"/>
      <c r="J29" s="33"/>
      <c r="K29" s="33"/>
      <c r="L29" s="33"/>
    </row>
    <row r="30" spans="1:12" ht="26.25" customHeight="1">
      <c r="A30" s="3"/>
      <c r="B30" s="6"/>
      <c r="C30" s="96"/>
      <c r="D30" s="96"/>
      <c r="E30" s="4" t="s">
        <v>55</v>
      </c>
      <c r="F30" s="13" t="s">
        <v>56</v>
      </c>
      <c r="G30" s="33">
        <v>380</v>
      </c>
      <c r="H30" s="33"/>
      <c r="I30" s="33"/>
      <c r="J30" s="33"/>
      <c r="K30" s="33"/>
      <c r="L30" s="33"/>
    </row>
    <row r="31" spans="1:12" ht="51" customHeight="1">
      <c r="A31" s="3"/>
      <c r="B31" s="5" t="s">
        <v>57</v>
      </c>
      <c r="C31" s="97"/>
      <c r="D31" s="97"/>
      <c r="E31" s="5"/>
      <c r="F31" s="18" t="s">
        <v>112</v>
      </c>
      <c r="G31" s="89">
        <f>G32</f>
        <v>1000</v>
      </c>
      <c r="H31" s="89"/>
      <c r="I31" s="89"/>
      <c r="J31" s="89">
        <f>J32</f>
        <v>1000</v>
      </c>
      <c r="K31" s="89"/>
      <c r="L31" s="89"/>
    </row>
    <row r="32" spans="1:12" ht="69.75" customHeight="1">
      <c r="A32" s="3"/>
      <c r="B32" s="6"/>
      <c r="C32" s="98" t="s">
        <v>58</v>
      </c>
      <c r="D32" s="98"/>
      <c r="E32" s="7"/>
      <c r="F32" s="8" t="s">
        <v>59</v>
      </c>
      <c r="G32" s="90">
        <f>G33+G34+G35</f>
        <v>1000</v>
      </c>
      <c r="H32" s="90"/>
      <c r="I32" s="90"/>
      <c r="J32" s="90">
        <f>J33+J34+J35</f>
        <v>1000</v>
      </c>
      <c r="K32" s="90"/>
      <c r="L32" s="90"/>
    </row>
    <row r="33" spans="1:12" ht="16.5" customHeight="1">
      <c r="A33" s="3"/>
      <c r="B33" s="6"/>
      <c r="C33" s="96"/>
      <c r="D33" s="96"/>
      <c r="E33" s="4" t="s">
        <v>51</v>
      </c>
      <c r="F33" s="13" t="s">
        <v>52</v>
      </c>
      <c r="G33" s="33"/>
      <c r="H33" s="33"/>
      <c r="I33" s="33"/>
      <c r="J33" s="33">
        <v>1000</v>
      </c>
      <c r="K33" s="33"/>
      <c r="L33" s="33"/>
    </row>
    <row r="34" spans="1:12" ht="30" customHeight="1">
      <c r="A34" s="3"/>
      <c r="B34" s="6"/>
      <c r="C34" s="96"/>
      <c r="D34" s="96"/>
      <c r="E34" s="4" t="s">
        <v>53</v>
      </c>
      <c r="F34" s="13" t="s">
        <v>54</v>
      </c>
      <c r="G34" s="33">
        <v>350</v>
      </c>
      <c r="H34" s="33"/>
      <c r="I34" s="33"/>
      <c r="J34" s="33"/>
      <c r="K34" s="33"/>
      <c r="L34" s="33"/>
    </row>
    <row r="35" spans="1:12" ht="29.25" customHeight="1">
      <c r="A35" s="3"/>
      <c r="B35" s="6"/>
      <c r="C35" s="96"/>
      <c r="D35" s="96"/>
      <c r="E35" s="4" t="s">
        <v>55</v>
      </c>
      <c r="F35" s="13" t="s">
        <v>56</v>
      </c>
      <c r="G35" s="33">
        <v>650</v>
      </c>
      <c r="H35" s="33"/>
      <c r="I35" s="33"/>
      <c r="J35" s="33"/>
      <c r="K35" s="33"/>
      <c r="L35" s="33"/>
    </row>
    <row r="36" spans="1:12" ht="30">
      <c r="A36" s="3"/>
      <c r="B36" s="19" t="s">
        <v>60</v>
      </c>
      <c r="C36" s="101"/>
      <c r="D36" s="101"/>
      <c r="E36" s="19"/>
      <c r="F36" s="20" t="s">
        <v>113</v>
      </c>
      <c r="G36" s="91">
        <f>G39</f>
        <v>2080</v>
      </c>
      <c r="H36" s="91"/>
      <c r="I36" s="91"/>
      <c r="J36" s="91">
        <f>J39</f>
        <v>80</v>
      </c>
      <c r="K36" s="91"/>
      <c r="L36" s="91"/>
    </row>
    <row r="37" ht="3.75" customHeight="1"/>
    <row r="38" spans="1:12" ht="22.5" customHeight="1">
      <c r="A38" s="3"/>
      <c r="B38" s="4" t="s">
        <v>0</v>
      </c>
      <c r="C38" s="85" t="s">
        <v>1</v>
      </c>
      <c r="D38" s="85"/>
      <c r="E38" s="4" t="s">
        <v>2</v>
      </c>
      <c r="F38" s="4" t="s">
        <v>3</v>
      </c>
      <c r="G38" s="85" t="s">
        <v>99</v>
      </c>
      <c r="H38" s="85"/>
      <c r="I38" s="85"/>
      <c r="J38" s="85" t="s">
        <v>98</v>
      </c>
      <c r="K38" s="85"/>
      <c r="L38" s="85"/>
    </row>
    <row r="39" spans="1:12" ht="16.5" customHeight="1">
      <c r="A39" s="3"/>
      <c r="B39" s="6"/>
      <c r="C39" s="98" t="s">
        <v>61</v>
      </c>
      <c r="D39" s="98"/>
      <c r="E39" s="7"/>
      <c r="F39" s="8" t="s">
        <v>62</v>
      </c>
      <c r="G39" s="90">
        <f>G40</f>
        <v>2080</v>
      </c>
      <c r="H39" s="90"/>
      <c r="I39" s="90"/>
      <c r="J39" s="90">
        <f>J41</f>
        <v>80</v>
      </c>
      <c r="K39" s="90"/>
      <c r="L39" s="90"/>
    </row>
    <row r="40" spans="1:12" ht="16.5" customHeight="1">
      <c r="A40" s="3"/>
      <c r="B40" s="6"/>
      <c r="C40" s="96"/>
      <c r="D40" s="96"/>
      <c r="E40" s="4" t="s">
        <v>51</v>
      </c>
      <c r="F40" s="13" t="s">
        <v>52</v>
      </c>
      <c r="G40" s="33">
        <v>2080</v>
      </c>
      <c r="H40" s="33"/>
      <c r="I40" s="33"/>
      <c r="J40" s="33"/>
      <c r="K40" s="33"/>
      <c r="L40" s="33"/>
    </row>
    <row r="41" spans="1:12" ht="27.75" customHeight="1">
      <c r="A41" s="3"/>
      <c r="B41" s="14"/>
      <c r="C41" s="100"/>
      <c r="D41" s="100"/>
      <c r="E41" s="15" t="s">
        <v>63</v>
      </c>
      <c r="F41" s="16" t="s">
        <v>64</v>
      </c>
      <c r="G41" s="93"/>
      <c r="H41" s="93"/>
      <c r="I41" s="93"/>
      <c r="J41" s="93">
        <v>80</v>
      </c>
      <c r="K41" s="93"/>
      <c r="L41" s="93"/>
    </row>
    <row r="42" spans="1:12" ht="20.25" customHeight="1">
      <c r="A42" s="3"/>
      <c r="B42" s="5" t="s">
        <v>65</v>
      </c>
      <c r="C42" s="97"/>
      <c r="D42" s="97"/>
      <c r="E42" s="5"/>
      <c r="F42" s="18" t="s">
        <v>107</v>
      </c>
      <c r="G42" s="89"/>
      <c r="H42" s="89"/>
      <c r="I42" s="89"/>
      <c r="J42" s="89">
        <f>J43</f>
        <v>7000</v>
      </c>
      <c r="K42" s="89"/>
      <c r="L42" s="89"/>
    </row>
    <row r="43" spans="1:12" ht="16.5" customHeight="1">
      <c r="A43" s="3"/>
      <c r="B43" s="21"/>
      <c r="C43" s="98" t="s">
        <v>66</v>
      </c>
      <c r="D43" s="98"/>
      <c r="E43" s="7"/>
      <c r="F43" s="8" t="s">
        <v>67</v>
      </c>
      <c r="G43" s="90"/>
      <c r="H43" s="90"/>
      <c r="I43" s="90"/>
      <c r="J43" s="90">
        <f>J44</f>
        <v>7000</v>
      </c>
      <c r="K43" s="90"/>
      <c r="L43" s="90"/>
    </row>
    <row r="44" spans="1:12" ht="16.5" customHeight="1">
      <c r="A44" s="3"/>
      <c r="B44" s="22"/>
      <c r="C44" s="110"/>
      <c r="D44" s="96"/>
      <c r="E44" s="4" t="s">
        <v>68</v>
      </c>
      <c r="F44" s="13" t="s">
        <v>114</v>
      </c>
      <c r="G44" s="33"/>
      <c r="H44" s="33"/>
      <c r="I44" s="33"/>
      <c r="J44" s="33">
        <v>7000</v>
      </c>
      <c r="K44" s="33"/>
      <c r="L44" s="33"/>
    </row>
    <row r="45" spans="1:12" s="34" customFormat="1" ht="16.5" customHeight="1">
      <c r="A45" s="27"/>
      <c r="B45" s="114" t="s">
        <v>115</v>
      </c>
      <c r="C45" s="115"/>
      <c r="D45" s="115"/>
      <c r="E45" s="115"/>
      <c r="F45" s="116"/>
      <c r="G45" s="60"/>
      <c r="H45" s="47"/>
      <c r="I45" s="28"/>
      <c r="J45" s="60" t="s">
        <v>116</v>
      </c>
      <c r="K45" s="47"/>
      <c r="L45" s="28"/>
    </row>
    <row r="46" spans="1:12" s="34" customFormat="1" ht="16.5" customHeight="1">
      <c r="A46" s="27"/>
      <c r="B46" s="10" t="s">
        <v>118</v>
      </c>
      <c r="C46" s="11"/>
      <c r="D46" s="11"/>
      <c r="E46" s="11"/>
      <c r="F46" s="12"/>
      <c r="G46" s="111"/>
      <c r="H46" s="112"/>
      <c r="I46" s="113"/>
      <c r="J46" s="111" t="s">
        <v>117</v>
      </c>
      <c r="K46" s="112"/>
      <c r="L46" s="113"/>
    </row>
    <row r="47" spans="1:12" ht="19.5" customHeight="1">
      <c r="A47" s="3"/>
      <c r="B47" s="5" t="s">
        <v>69</v>
      </c>
      <c r="C47" s="97"/>
      <c r="D47" s="97"/>
      <c r="E47" s="5"/>
      <c r="F47" s="18" t="s">
        <v>106</v>
      </c>
      <c r="G47" s="89">
        <f>G48+G83+G108</f>
        <v>16057</v>
      </c>
      <c r="H47" s="89"/>
      <c r="I47" s="89"/>
      <c r="J47" s="89">
        <f>J48+J83+J108</f>
        <v>16057</v>
      </c>
      <c r="K47" s="89"/>
      <c r="L47" s="89"/>
    </row>
    <row r="48" spans="1:12" ht="15" customHeight="1">
      <c r="A48" s="3"/>
      <c r="B48" s="6"/>
      <c r="C48" s="98" t="s">
        <v>70</v>
      </c>
      <c r="D48" s="98"/>
      <c r="E48" s="7"/>
      <c r="F48" s="8" t="s">
        <v>71</v>
      </c>
      <c r="G48" s="90">
        <f>G49+G51+G53+G56+G58+G60+G63+G65+G67+G69+G72+G74+G77+G79</f>
        <v>8061</v>
      </c>
      <c r="H48" s="90"/>
      <c r="I48" s="90"/>
      <c r="J48" s="90">
        <f>J49+J51+J53+J56+J58+J60+J63+J65+J67+J69+J72+J74+J77+J79</f>
        <v>8061</v>
      </c>
      <c r="K48" s="90"/>
      <c r="L48" s="90"/>
    </row>
    <row r="49" spans="1:12" ht="26.25" customHeight="1">
      <c r="A49" s="3"/>
      <c r="B49" s="6"/>
      <c r="C49" s="96"/>
      <c r="D49" s="96"/>
      <c r="E49" s="4" t="s">
        <v>47</v>
      </c>
      <c r="F49" s="13" t="s">
        <v>48</v>
      </c>
      <c r="G49" s="33"/>
      <c r="H49" s="33"/>
      <c r="I49" s="33"/>
      <c r="J49" s="33">
        <v>1650</v>
      </c>
      <c r="K49" s="33"/>
      <c r="L49" s="33"/>
    </row>
    <row r="50" spans="1:12" s="34" customFormat="1" ht="16.5" customHeight="1">
      <c r="A50" s="27"/>
      <c r="B50" s="35"/>
      <c r="C50" s="37"/>
      <c r="D50" s="36"/>
      <c r="E50" s="36"/>
      <c r="F50" s="38" t="s">
        <v>119</v>
      </c>
      <c r="G50" s="60"/>
      <c r="H50" s="47"/>
      <c r="I50" s="28"/>
      <c r="J50" s="60" t="s">
        <v>120</v>
      </c>
      <c r="K50" s="47"/>
      <c r="L50" s="28"/>
    </row>
    <row r="51" spans="1:12" ht="16.5" customHeight="1">
      <c r="A51" s="3"/>
      <c r="B51" s="6"/>
      <c r="C51" s="96"/>
      <c r="D51" s="96"/>
      <c r="E51" s="4" t="s">
        <v>72</v>
      </c>
      <c r="F51" s="13" t="s">
        <v>73</v>
      </c>
      <c r="G51" s="33"/>
      <c r="H51" s="33"/>
      <c r="I51" s="33"/>
      <c r="J51" s="33">
        <v>142</v>
      </c>
      <c r="K51" s="33"/>
      <c r="L51" s="33"/>
    </row>
    <row r="52" spans="1:12" s="34" customFormat="1" ht="16.5" customHeight="1">
      <c r="A52" s="27"/>
      <c r="B52" s="35"/>
      <c r="C52" s="37"/>
      <c r="D52" s="36"/>
      <c r="E52" s="36"/>
      <c r="F52" s="38" t="s">
        <v>119</v>
      </c>
      <c r="G52" s="60"/>
      <c r="H52" s="47"/>
      <c r="I52" s="28"/>
      <c r="J52" s="60">
        <v>142</v>
      </c>
      <c r="K52" s="47"/>
      <c r="L52" s="28"/>
    </row>
    <row r="53" spans="1:12" ht="16.5" customHeight="1">
      <c r="A53" s="3"/>
      <c r="B53" s="6"/>
      <c r="C53" s="96"/>
      <c r="D53" s="96"/>
      <c r="E53" s="4" t="s">
        <v>51</v>
      </c>
      <c r="F53" s="13" t="s">
        <v>52</v>
      </c>
      <c r="G53" s="33">
        <v>2482</v>
      </c>
      <c r="H53" s="33"/>
      <c r="I53" s="33"/>
      <c r="J53" s="33"/>
      <c r="K53" s="33"/>
      <c r="L53" s="33"/>
    </row>
    <row r="54" spans="1:12" s="34" customFormat="1" ht="16.5" customHeight="1">
      <c r="A54" s="27"/>
      <c r="B54" s="35"/>
      <c r="C54" s="37"/>
      <c r="D54" s="36"/>
      <c r="E54" s="36"/>
      <c r="F54" s="39" t="s">
        <v>121</v>
      </c>
      <c r="G54" s="60" t="s">
        <v>117</v>
      </c>
      <c r="H54" s="47"/>
      <c r="I54" s="28"/>
      <c r="J54" s="60"/>
      <c r="K54" s="47"/>
      <c r="L54" s="28"/>
    </row>
    <row r="55" spans="1:12" s="34" customFormat="1" ht="16.5" customHeight="1">
      <c r="A55" s="27"/>
      <c r="B55" s="35"/>
      <c r="C55" s="37"/>
      <c r="D55" s="36"/>
      <c r="E55" s="36"/>
      <c r="F55" s="38" t="s">
        <v>119</v>
      </c>
      <c r="G55" s="29">
        <v>482</v>
      </c>
      <c r="H55" s="30"/>
      <c r="I55" s="31"/>
      <c r="J55" s="29"/>
      <c r="K55" s="30"/>
      <c r="L55" s="31"/>
    </row>
    <row r="56" spans="1:12" ht="16.5" customHeight="1">
      <c r="A56" s="3"/>
      <c r="B56" s="6"/>
      <c r="C56" s="96"/>
      <c r="D56" s="96"/>
      <c r="E56" s="4" t="s">
        <v>74</v>
      </c>
      <c r="F56" s="13" t="s">
        <v>75</v>
      </c>
      <c r="G56" s="33"/>
      <c r="H56" s="33"/>
      <c r="I56" s="33"/>
      <c r="J56" s="33">
        <v>1296</v>
      </c>
      <c r="K56" s="33"/>
      <c r="L56" s="33"/>
    </row>
    <row r="57" spans="1:12" s="34" customFormat="1" ht="16.5" customHeight="1">
      <c r="A57" s="27"/>
      <c r="B57" s="35"/>
      <c r="C57" s="37"/>
      <c r="D57" s="36"/>
      <c r="E57" s="36"/>
      <c r="F57" s="39" t="s">
        <v>121</v>
      </c>
      <c r="G57" s="60"/>
      <c r="H57" s="47"/>
      <c r="I57" s="28"/>
      <c r="J57" s="60" t="s">
        <v>122</v>
      </c>
      <c r="K57" s="47"/>
      <c r="L57" s="28"/>
    </row>
    <row r="58" spans="1:12" ht="16.5" customHeight="1">
      <c r="A58" s="3"/>
      <c r="B58" s="6"/>
      <c r="C58" s="96"/>
      <c r="D58" s="96"/>
      <c r="E58" s="4" t="s">
        <v>76</v>
      </c>
      <c r="F58" s="13" t="s">
        <v>77</v>
      </c>
      <c r="G58" s="33"/>
      <c r="H58" s="33"/>
      <c r="I58" s="33"/>
      <c r="J58" s="33">
        <v>20</v>
      </c>
      <c r="K58" s="33"/>
      <c r="L58" s="33"/>
    </row>
    <row r="59" spans="1:12" s="34" customFormat="1" ht="16.5" customHeight="1">
      <c r="A59" s="27"/>
      <c r="B59" s="35"/>
      <c r="C59" s="37"/>
      <c r="D59" s="36"/>
      <c r="E59" s="36"/>
      <c r="F59" s="38" t="s">
        <v>119</v>
      </c>
      <c r="G59" s="60"/>
      <c r="H59" s="47"/>
      <c r="I59" s="28"/>
      <c r="J59" s="60">
        <v>20</v>
      </c>
      <c r="K59" s="47"/>
      <c r="L59" s="28"/>
    </row>
    <row r="60" spans="1:12" ht="16.5" customHeight="1">
      <c r="A60" s="3"/>
      <c r="B60" s="6"/>
      <c r="C60" s="96"/>
      <c r="D60" s="96"/>
      <c r="E60" s="4" t="s">
        <v>78</v>
      </c>
      <c r="F60" s="13" t="s">
        <v>79</v>
      </c>
      <c r="G60" s="33"/>
      <c r="H60" s="33"/>
      <c r="I60" s="33"/>
      <c r="J60" s="33">
        <v>400</v>
      </c>
      <c r="K60" s="33"/>
      <c r="L60" s="33"/>
    </row>
    <row r="61" spans="1:12" s="34" customFormat="1" ht="16.5" customHeight="1">
      <c r="A61" s="27"/>
      <c r="B61" s="35"/>
      <c r="C61" s="37"/>
      <c r="D61" s="36"/>
      <c r="E61" s="36"/>
      <c r="F61" s="39" t="s">
        <v>121</v>
      </c>
      <c r="G61" s="60"/>
      <c r="H61" s="47"/>
      <c r="I61" s="28"/>
      <c r="J61" s="60">
        <v>380</v>
      </c>
      <c r="K61" s="47"/>
      <c r="L61" s="28"/>
    </row>
    <row r="62" spans="1:12" s="34" customFormat="1" ht="16.5" customHeight="1">
      <c r="A62" s="27"/>
      <c r="B62" s="35"/>
      <c r="C62" s="37"/>
      <c r="D62" s="36"/>
      <c r="E62" s="36"/>
      <c r="F62" s="38" t="s">
        <v>119</v>
      </c>
      <c r="G62" s="29"/>
      <c r="H62" s="30"/>
      <c r="I62" s="31"/>
      <c r="J62" s="29">
        <v>20</v>
      </c>
      <c r="K62" s="30"/>
      <c r="L62" s="31"/>
    </row>
    <row r="63" spans="1:12" ht="16.5" customHeight="1">
      <c r="A63" s="3"/>
      <c r="B63" s="6"/>
      <c r="C63" s="96"/>
      <c r="D63" s="96"/>
      <c r="E63" s="4" t="s">
        <v>22</v>
      </c>
      <c r="F63" s="13" t="s">
        <v>23</v>
      </c>
      <c r="G63" s="33"/>
      <c r="H63" s="33"/>
      <c r="I63" s="33"/>
      <c r="J63" s="33">
        <v>2510</v>
      </c>
      <c r="K63" s="33"/>
      <c r="L63" s="33"/>
    </row>
    <row r="64" spans="1:12" s="34" customFormat="1" ht="16.5" customHeight="1">
      <c r="A64" s="27"/>
      <c r="B64" s="35"/>
      <c r="C64" s="37"/>
      <c r="D64" s="36"/>
      <c r="E64" s="36"/>
      <c r="F64" s="39" t="s">
        <v>121</v>
      </c>
      <c r="G64" s="60"/>
      <c r="H64" s="47"/>
      <c r="I64" s="28"/>
      <c r="J64" s="60" t="s">
        <v>123</v>
      </c>
      <c r="K64" s="47"/>
      <c r="L64" s="28"/>
    </row>
    <row r="65" spans="1:12" ht="16.5" customHeight="1">
      <c r="A65" s="3"/>
      <c r="B65" s="6"/>
      <c r="C65" s="96"/>
      <c r="D65" s="96"/>
      <c r="E65" s="4" t="s">
        <v>80</v>
      </c>
      <c r="F65" s="13" t="s">
        <v>81</v>
      </c>
      <c r="G65" s="33"/>
      <c r="H65" s="33"/>
      <c r="I65" s="33"/>
      <c r="J65" s="33">
        <v>60</v>
      </c>
      <c r="K65" s="33"/>
      <c r="L65" s="33"/>
    </row>
    <row r="66" spans="1:12" s="34" customFormat="1" ht="16.5" customHeight="1">
      <c r="A66" s="27"/>
      <c r="B66" s="35"/>
      <c r="C66" s="37"/>
      <c r="D66" s="36"/>
      <c r="E66" s="36"/>
      <c r="F66" s="38" t="s">
        <v>119</v>
      </c>
      <c r="G66" s="60"/>
      <c r="H66" s="47"/>
      <c r="I66" s="28"/>
      <c r="J66" s="60">
        <v>60</v>
      </c>
      <c r="K66" s="47"/>
      <c r="L66" s="28"/>
    </row>
    <row r="67" spans="1:12" ht="42.75" customHeight="1">
      <c r="A67" s="3"/>
      <c r="B67" s="6"/>
      <c r="C67" s="96"/>
      <c r="D67" s="96"/>
      <c r="E67" s="4" t="s">
        <v>63</v>
      </c>
      <c r="F67" s="13" t="s">
        <v>64</v>
      </c>
      <c r="G67" s="33"/>
      <c r="H67" s="33"/>
      <c r="I67" s="33"/>
      <c r="J67" s="33">
        <v>360</v>
      </c>
      <c r="K67" s="33"/>
      <c r="L67" s="33"/>
    </row>
    <row r="68" spans="1:12" s="34" customFormat="1" ht="16.5" customHeight="1">
      <c r="A68" s="27"/>
      <c r="B68" s="35"/>
      <c r="C68" s="37"/>
      <c r="D68" s="36"/>
      <c r="E68" s="36"/>
      <c r="F68" s="38" t="s">
        <v>119</v>
      </c>
      <c r="G68" s="60"/>
      <c r="H68" s="47"/>
      <c r="I68" s="28"/>
      <c r="J68" s="60">
        <v>360</v>
      </c>
      <c r="K68" s="47"/>
      <c r="L68" s="28"/>
    </row>
    <row r="69" spans="1:12" ht="16.5" customHeight="1">
      <c r="A69" s="3"/>
      <c r="B69" s="6"/>
      <c r="C69" s="96"/>
      <c r="D69" s="96"/>
      <c r="E69" s="4" t="s">
        <v>38</v>
      </c>
      <c r="F69" s="13" t="s">
        <v>39</v>
      </c>
      <c r="G69" s="33"/>
      <c r="H69" s="33"/>
      <c r="I69" s="33"/>
      <c r="J69" s="33">
        <v>509</v>
      </c>
      <c r="K69" s="33"/>
      <c r="L69" s="33"/>
    </row>
    <row r="70" spans="1:12" s="34" customFormat="1" ht="16.5" customHeight="1">
      <c r="A70" s="27"/>
      <c r="B70" s="35"/>
      <c r="C70" s="37"/>
      <c r="D70" s="36"/>
      <c r="E70" s="36"/>
      <c r="F70" s="39" t="s">
        <v>121</v>
      </c>
      <c r="G70" s="60"/>
      <c r="H70" s="47"/>
      <c r="I70" s="28"/>
      <c r="J70" s="60">
        <v>209</v>
      </c>
      <c r="K70" s="47"/>
      <c r="L70" s="28"/>
    </row>
    <row r="71" spans="1:12" s="34" customFormat="1" ht="16.5" customHeight="1">
      <c r="A71" s="27"/>
      <c r="B71" s="35"/>
      <c r="C71" s="37"/>
      <c r="D71" s="36"/>
      <c r="E71" s="36"/>
      <c r="F71" s="38" t="s">
        <v>119</v>
      </c>
      <c r="G71" s="29"/>
      <c r="H71" s="30"/>
      <c r="I71" s="31"/>
      <c r="J71" s="29">
        <v>300</v>
      </c>
      <c r="K71" s="30"/>
      <c r="L71" s="31"/>
    </row>
    <row r="72" spans="1:12" ht="16.5" customHeight="1">
      <c r="A72" s="3"/>
      <c r="B72" s="6"/>
      <c r="C72" s="96"/>
      <c r="D72" s="96"/>
      <c r="E72" s="4" t="s">
        <v>82</v>
      </c>
      <c r="F72" s="13" t="s">
        <v>83</v>
      </c>
      <c r="G72" s="33"/>
      <c r="H72" s="33"/>
      <c r="I72" s="33"/>
      <c r="J72" s="33">
        <v>969</v>
      </c>
      <c r="K72" s="33"/>
      <c r="L72" s="33"/>
    </row>
    <row r="73" spans="1:12" s="34" customFormat="1" ht="16.5" customHeight="1">
      <c r="A73" s="27"/>
      <c r="B73" s="35"/>
      <c r="C73" s="37"/>
      <c r="D73" s="36"/>
      <c r="E73" s="36"/>
      <c r="F73" s="39" t="s">
        <v>121</v>
      </c>
      <c r="G73" s="60"/>
      <c r="H73" s="47"/>
      <c r="I73" s="28"/>
      <c r="J73" s="60">
        <v>969</v>
      </c>
      <c r="K73" s="47"/>
      <c r="L73" s="28"/>
    </row>
    <row r="74" spans="1:12" ht="27.75" customHeight="1">
      <c r="A74" s="3"/>
      <c r="B74" s="6"/>
      <c r="C74" s="96"/>
      <c r="D74" s="96"/>
      <c r="E74" s="4" t="s">
        <v>24</v>
      </c>
      <c r="F74" s="13" t="s">
        <v>25</v>
      </c>
      <c r="G74" s="33">
        <v>5579</v>
      </c>
      <c r="H74" s="33"/>
      <c r="I74" s="33"/>
      <c r="J74" s="33"/>
      <c r="K74" s="33"/>
      <c r="L74" s="33"/>
    </row>
    <row r="75" spans="1:12" s="34" customFormat="1" ht="16.5" customHeight="1">
      <c r="A75" s="27"/>
      <c r="B75" s="35"/>
      <c r="C75" s="37"/>
      <c r="D75" s="36"/>
      <c r="E75" s="36"/>
      <c r="F75" s="39" t="s">
        <v>121</v>
      </c>
      <c r="G75" s="60" t="s">
        <v>124</v>
      </c>
      <c r="H75" s="47"/>
      <c r="I75" s="28"/>
      <c r="J75" s="60"/>
      <c r="K75" s="47"/>
      <c r="L75" s="28"/>
    </row>
    <row r="76" spans="1:12" s="34" customFormat="1" ht="16.5" customHeight="1">
      <c r="A76" s="27"/>
      <c r="B76" s="35"/>
      <c r="C76" s="37"/>
      <c r="D76" s="36"/>
      <c r="E76" s="36"/>
      <c r="F76" s="38" t="s">
        <v>119</v>
      </c>
      <c r="G76" s="29" t="s">
        <v>125</v>
      </c>
      <c r="H76" s="30"/>
      <c r="I76" s="31"/>
      <c r="J76" s="29"/>
      <c r="K76" s="30"/>
      <c r="L76" s="31"/>
    </row>
    <row r="77" spans="1:12" ht="27.75" customHeight="1">
      <c r="A77" s="3"/>
      <c r="B77" s="6"/>
      <c r="C77" s="96"/>
      <c r="D77" s="96"/>
      <c r="E77" s="4" t="s">
        <v>84</v>
      </c>
      <c r="F77" s="13" t="s">
        <v>85</v>
      </c>
      <c r="G77" s="33"/>
      <c r="H77" s="33"/>
      <c r="I77" s="33"/>
      <c r="J77" s="33">
        <v>128</v>
      </c>
      <c r="K77" s="33"/>
      <c r="L77" s="33"/>
    </row>
    <row r="78" spans="1:12" s="34" customFormat="1" ht="16.5" customHeight="1">
      <c r="A78" s="27"/>
      <c r="B78" s="35"/>
      <c r="C78" s="37"/>
      <c r="D78" s="36"/>
      <c r="E78" s="36"/>
      <c r="F78" s="39" t="s">
        <v>121</v>
      </c>
      <c r="G78" s="60"/>
      <c r="H78" s="47"/>
      <c r="I78" s="28"/>
      <c r="J78" s="60">
        <v>128</v>
      </c>
      <c r="K78" s="47"/>
      <c r="L78" s="28"/>
    </row>
    <row r="79" spans="1:12" ht="27.75" customHeight="1">
      <c r="A79" s="3"/>
      <c r="B79" s="6"/>
      <c r="C79" s="96"/>
      <c r="D79" s="96"/>
      <c r="E79" s="4" t="s">
        <v>55</v>
      </c>
      <c r="F79" s="13" t="s">
        <v>56</v>
      </c>
      <c r="G79" s="33"/>
      <c r="H79" s="33"/>
      <c r="I79" s="33"/>
      <c r="J79" s="33">
        <v>17</v>
      </c>
      <c r="K79" s="33"/>
      <c r="L79" s="33"/>
    </row>
    <row r="80" spans="1:12" s="34" customFormat="1" ht="16.5" customHeight="1">
      <c r="A80" s="27"/>
      <c r="B80" s="40"/>
      <c r="C80" s="41"/>
      <c r="D80" s="42"/>
      <c r="E80" s="42"/>
      <c r="F80" s="43" t="s">
        <v>119</v>
      </c>
      <c r="G80" s="107"/>
      <c r="H80" s="108"/>
      <c r="I80" s="109"/>
      <c r="J80" s="107">
        <v>17</v>
      </c>
      <c r="K80" s="108"/>
      <c r="L80" s="109"/>
    </row>
    <row r="81" ht="9.75" customHeight="1"/>
    <row r="82" spans="1:12" ht="22.5" customHeight="1">
      <c r="A82" s="3"/>
      <c r="B82" s="4" t="s">
        <v>0</v>
      </c>
      <c r="C82" s="85" t="s">
        <v>1</v>
      </c>
      <c r="D82" s="85"/>
      <c r="E82" s="4" t="s">
        <v>2</v>
      </c>
      <c r="F82" s="4" t="s">
        <v>3</v>
      </c>
      <c r="G82" s="85" t="s">
        <v>99</v>
      </c>
      <c r="H82" s="85"/>
      <c r="I82" s="85"/>
      <c r="J82" s="85" t="s">
        <v>98</v>
      </c>
      <c r="K82" s="85"/>
      <c r="L82" s="85"/>
    </row>
    <row r="83" spans="1:12" ht="33" customHeight="1">
      <c r="A83" s="3"/>
      <c r="B83" s="6"/>
      <c r="C83" s="98" t="s">
        <v>86</v>
      </c>
      <c r="D83" s="98"/>
      <c r="E83" s="7"/>
      <c r="F83" s="8" t="s">
        <v>87</v>
      </c>
      <c r="G83" s="90">
        <f>G84+G86+G88+G90+G92+G94+G96+G98+G101+G103+G105</f>
        <v>1308</v>
      </c>
      <c r="H83" s="90"/>
      <c r="I83" s="90"/>
      <c r="J83" s="90">
        <f>J84+J86+J88+J90+J92+J94+J96+J98+J101+J103+J105</f>
        <v>1308</v>
      </c>
      <c r="K83" s="90"/>
      <c r="L83" s="90"/>
    </row>
    <row r="84" spans="1:12" ht="27.75" customHeight="1">
      <c r="A84" s="3"/>
      <c r="B84" s="6"/>
      <c r="C84" s="96"/>
      <c r="D84" s="96"/>
      <c r="E84" s="4" t="s">
        <v>47</v>
      </c>
      <c r="F84" s="13" t="s">
        <v>48</v>
      </c>
      <c r="G84" s="33">
        <v>59</v>
      </c>
      <c r="H84" s="33"/>
      <c r="I84" s="33"/>
      <c r="J84" s="33"/>
      <c r="K84" s="33"/>
      <c r="L84" s="33"/>
    </row>
    <row r="85" spans="1:12" s="34" customFormat="1" ht="16.5" customHeight="1">
      <c r="A85" s="27"/>
      <c r="B85" s="35"/>
      <c r="C85" s="37"/>
      <c r="D85" s="36"/>
      <c r="E85" s="36"/>
      <c r="F85" s="39" t="s">
        <v>121</v>
      </c>
      <c r="G85" s="60">
        <v>59</v>
      </c>
      <c r="H85" s="47"/>
      <c r="I85" s="28"/>
      <c r="J85" s="60"/>
      <c r="K85" s="47"/>
      <c r="L85" s="28"/>
    </row>
    <row r="86" spans="1:12" ht="16.5" customHeight="1">
      <c r="A86" s="3"/>
      <c r="B86" s="6"/>
      <c r="C86" s="96"/>
      <c r="D86" s="96"/>
      <c r="E86" s="4" t="s">
        <v>72</v>
      </c>
      <c r="F86" s="13" t="s">
        <v>73</v>
      </c>
      <c r="G86" s="33"/>
      <c r="H86" s="33"/>
      <c r="I86" s="33"/>
      <c r="J86" s="33">
        <v>37</v>
      </c>
      <c r="K86" s="33"/>
      <c r="L86" s="33"/>
    </row>
    <row r="87" spans="1:12" s="34" customFormat="1" ht="16.5" customHeight="1">
      <c r="A87" s="27"/>
      <c r="B87" s="35"/>
      <c r="C87" s="37"/>
      <c r="D87" s="36"/>
      <c r="E87" s="36"/>
      <c r="F87" s="38" t="s">
        <v>119</v>
      </c>
      <c r="G87" s="60"/>
      <c r="H87" s="47"/>
      <c r="I87" s="28"/>
      <c r="J87" s="60">
        <v>37</v>
      </c>
      <c r="K87" s="47"/>
      <c r="L87" s="28"/>
    </row>
    <row r="88" spans="1:12" ht="16.5" customHeight="1">
      <c r="A88" s="3"/>
      <c r="B88" s="6"/>
      <c r="C88" s="96"/>
      <c r="D88" s="96"/>
      <c r="E88" s="4" t="s">
        <v>41</v>
      </c>
      <c r="F88" s="13" t="s">
        <v>42</v>
      </c>
      <c r="G88" s="33"/>
      <c r="H88" s="33"/>
      <c r="I88" s="33"/>
      <c r="J88" s="33">
        <v>463</v>
      </c>
      <c r="K88" s="33"/>
      <c r="L88" s="33"/>
    </row>
    <row r="89" spans="1:12" s="34" customFormat="1" ht="16.5" customHeight="1">
      <c r="A89" s="27"/>
      <c r="B89" s="35"/>
      <c r="C89" s="37"/>
      <c r="D89" s="36"/>
      <c r="E89" s="36"/>
      <c r="F89" s="39" t="s">
        <v>121</v>
      </c>
      <c r="G89" s="60"/>
      <c r="H89" s="47"/>
      <c r="I89" s="28"/>
      <c r="J89" s="60">
        <v>463</v>
      </c>
      <c r="K89" s="47"/>
      <c r="L89" s="28"/>
    </row>
    <row r="90" spans="1:12" ht="16.5" customHeight="1">
      <c r="A90" s="3"/>
      <c r="B90" s="6"/>
      <c r="C90" s="96"/>
      <c r="D90" s="96"/>
      <c r="E90" s="4" t="s">
        <v>43</v>
      </c>
      <c r="F90" s="13" t="s">
        <v>44</v>
      </c>
      <c r="G90" s="33"/>
      <c r="H90" s="33"/>
      <c r="I90" s="33"/>
      <c r="J90" s="33">
        <v>75</v>
      </c>
      <c r="K90" s="33"/>
      <c r="L90" s="33"/>
    </row>
    <row r="91" spans="1:12" s="34" customFormat="1" ht="16.5" customHeight="1">
      <c r="A91" s="27"/>
      <c r="B91" s="35"/>
      <c r="C91" s="37"/>
      <c r="D91" s="36"/>
      <c r="E91" s="36"/>
      <c r="F91" s="38" t="s">
        <v>119</v>
      </c>
      <c r="G91" s="60"/>
      <c r="H91" s="47"/>
      <c r="I91" s="28"/>
      <c r="J91" s="60">
        <v>75</v>
      </c>
      <c r="K91" s="47"/>
      <c r="L91" s="28"/>
    </row>
    <row r="92" spans="1:12" ht="16.5" customHeight="1">
      <c r="A92" s="3"/>
      <c r="B92" s="6"/>
      <c r="C92" s="96"/>
      <c r="D92" s="96"/>
      <c r="E92" s="4" t="s">
        <v>51</v>
      </c>
      <c r="F92" s="13" t="s">
        <v>52</v>
      </c>
      <c r="G92" s="33">
        <v>160</v>
      </c>
      <c r="H92" s="33"/>
      <c r="I92" s="33"/>
      <c r="J92" s="33"/>
      <c r="K92" s="33"/>
      <c r="L92" s="33"/>
    </row>
    <row r="93" spans="1:12" s="34" customFormat="1" ht="16.5" customHeight="1">
      <c r="A93" s="27"/>
      <c r="B93" s="35"/>
      <c r="C93" s="37"/>
      <c r="D93" s="36"/>
      <c r="E93" s="36"/>
      <c r="F93" s="38" t="s">
        <v>119</v>
      </c>
      <c r="G93" s="60">
        <v>160</v>
      </c>
      <c r="H93" s="47"/>
      <c r="I93" s="28"/>
      <c r="J93" s="60"/>
      <c r="K93" s="47"/>
      <c r="L93" s="28"/>
    </row>
    <row r="94" spans="1:12" ht="16.5" customHeight="1">
      <c r="A94" s="3"/>
      <c r="B94" s="6"/>
      <c r="C94" s="96"/>
      <c r="D94" s="96"/>
      <c r="E94" s="4" t="s">
        <v>78</v>
      </c>
      <c r="F94" s="13" t="s">
        <v>79</v>
      </c>
      <c r="G94" s="33"/>
      <c r="H94" s="33"/>
      <c r="I94" s="33"/>
      <c r="J94" s="33">
        <v>30</v>
      </c>
      <c r="K94" s="33"/>
      <c r="L94" s="33"/>
    </row>
    <row r="95" spans="1:12" s="34" customFormat="1" ht="16.5" customHeight="1">
      <c r="A95" s="27"/>
      <c r="B95" s="35"/>
      <c r="C95" s="37"/>
      <c r="D95" s="36"/>
      <c r="E95" s="36"/>
      <c r="F95" s="38" t="s">
        <v>119</v>
      </c>
      <c r="G95" s="60"/>
      <c r="H95" s="47"/>
      <c r="I95" s="28"/>
      <c r="J95" s="60">
        <v>30</v>
      </c>
      <c r="K95" s="47"/>
      <c r="L95" s="28"/>
    </row>
    <row r="96" spans="1:12" ht="16.5" customHeight="1">
      <c r="A96" s="3"/>
      <c r="B96" s="6"/>
      <c r="C96" s="96"/>
      <c r="D96" s="96"/>
      <c r="E96" s="4" t="s">
        <v>22</v>
      </c>
      <c r="F96" s="13" t="s">
        <v>23</v>
      </c>
      <c r="G96" s="33"/>
      <c r="H96" s="33"/>
      <c r="I96" s="33"/>
      <c r="J96" s="33">
        <v>100</v>
      </c>
      <c r="K96" s="33"/>
      <c r="L96" s="33"/>
    </row>
    <row r="97" spans="1:12" s="34" customFormat="1" ht="16.5" customHeight="1">
      <c r="A97" s="27"/>
      <c r="B97" s="35"/>
      <c r="C97" s="37"/>
      <c r="D97" s="36"/>
      <c r="E97" s="36"/>
      <c r="F97" s="39" t="s">
        <v>121</v>
      </c>
      <c r="G97" s="60"/>
      <c r="H97" s="47"/>
      <c r="I97" s="28"/>
      <c r="J97" s="60">
        <v>100</v>
      </c>
      <c r="K97" s="47"/>
      <c r="L97" s="28"/>
    </row>
    <row r="98" spans="1:12" ht="42.75">
      <c r="A98" s="3"/>
      <c r="B98" s="6"/>
      <c r="C98" s="96"/>
      <c r="D98" s="96"/>
      <c r="E98" s="4" t="s">
        <v>63</v>
      </c>
      <c r="F98" s="13" t="s">
        <v>64</v>
      </c>
      <c r="G98" s="33"/>
      <c r="H98" s="33"/>
      <c r="I98" s="33"/>
      <c r="J98" s="33">
        <v>269</v>
      </c>
      <c r="K98" s="33"/>
      <c r="L98" s="33"/>
    </row>
    <row r="99" spans="1:12" s="34" customFormat="1" ht="16.5" customHeight="1">
      <c r="A99" s="27"/>
      <c r="B99" s="35"/>
      <c r="C99" s="37"/>
      <c r="D99" s="36"/>
      <c r="E99" s="36"/>
      <c r="F99" s="39" t="s">
        <v>121</v>
      </c>
      <c r="G99" s="60"/>
      <c r="H99" s="47"/>
      <c r="I99" s="28"/>
      <c r="J99" s="60">
        <v>129</v>
      </c>
      <c r="K99" s="47"/>
      <c r="L99" s="28"/>
    </row>
    <row r="100" spans="1:12" s="34" customFormat="1" ht="16.5" customHeight="1">
      <c r="A100" s="27"/>
      <c r="B100" s="35"/>
      <c r="C100" s="37"/>
      <c r="D100" s="36"/>
      <c r="E100" s="36"/>
      <c r="F100" s="38" t="s">
        <v>119</v>
      </c>
      <c r="G100" s="29"/>
      <c r="H100" s="30"/>
      <c r="I100" s="31"/>
      <c r="J100" s="29">
        <v>140</v>
      </c>
      <c r="K100" s="30"/>
      <c r="L100" s="31"/>
    </row>
    <row r="101" spans="1:12" ht="16.5" customHeight="1">
      <c r="A101" s="3"/>
      <c r="B101" s="6"/>
      <c r="C101" s="96"/>
      <c r="D101" s="96"/>
      <c r="E101" s="4" t="s">
        <v>38</v>
      </c>
      <c r="F101" s="13" t="s">
        <v>39</v>
      </c>
      <c r="G101" s="33"/>
      <c r="H101" s="33"/>
      <c r="I101" s="33"/>
      <c r="J101" s="33">
        <v>18</v>
      </c>
      <c r="K101" s="33"/>
      <c r="L101" s="33"/>
    </row>
    <row r="102" spans="1:12" s="34" customFormat="1" ht="16.5" customHeight="1">
      <c r="A102" s="27"/>
      <c r="B102" s="35"/>
      <c r="C102" s="37"/>
      <c r="D102" s="36"/>
      <c r="E102" s="36"/>
      <c r="F102" s="38" t="s">
        <v>119</v>
      </c>
      <c r="G102" s="60"/>
      <c r="H102" s="47"/>
      <c r="I102" s="28"/>
      <c r="J102" s="60">
        <v>18</v>
      </c>
      <c r="K102" s="47"/>
      <c r="L102" s="28"/>
    </row>
    <row r="103" spans="1:12" ht="16.5" customHeight="1">
      <c r="A103" s="3"/>
      <c r="B103" s="6"/>
      <c r="C103" s="96"/>
      <c r="D103" s="96"/>
      <c r="E103" s="4" t="s">
        <v>82</v>
      </c>
      <c r="F103" s="13" t="s">
        <v>83</v>
      </c>
      <c r="G103" s="33"/>
      <c r="H103" s="33"/>
      <c r="I103" s="33"/>
      <c r="J103" s="33">
        <v>316</v>
      </c>
      <c r="K103" s="33"/>
      <c r="L103" s="33"/>
    </row>
    <row r="104" spans="1:12" s="34" customFormat="1" ht="16.5" customHeight="1">
      <c r="A104" s="27"/>
      <c r="B104" s="35"/>
      <c r="C104" s="37"/>
      <c r="D104" s="36"/>
      <c r="E104" s="36"/>
      <c r="F104" s="39" t="s">
        <v>121</v>
      </c>
      <c r="G104" s="60"/>
      <c r="H104" s="47"/>
      <c r="I104" s="28"/>
      <c r="J104" s="60">
        <v>316</v>
      </c>
      <c r="K104" s="47"/>
      <c r="L104" s="28"/>
    </row>
    <row r="105" spans="1:12" ht="28.5">
      <c r="A105" s="3"/>
      <c r="B105" s="6"/>
      <c r="C105" s="96"/>
      <c r="D105" s="96"/>
      <c r="E105" s="4" t="s">
        <v>24</v>
      </c>
      <c r="F105" s="13" t="s">
        <v>25</v>
      </c>
      <c r="G105" s="33">
        <v>1089</v>
      </c>
      <c r="H105" s="33"/>
      <c r="I105" s="33"/>
      <c r="J105" s="33"/>
      <c r="K105" s="33"/>
      <c r="L105" s="33"/>
    </row>
    <row r="106" spans="1:12" s="34" customFormat="1" ht="16.5" customHeight="1">
      <c r="A106" s="27"/>
      <c r="B106" s="35"/>
      <c r="C106" s="37"/>
      <c r="D106" s="36"/>
      <c r="E106" s="36"/>
      <c r="F106" s="39" t="s">
        <v>121</v>
      </c>
      <c r="G106" s="60">
        <v>949</v>
      </c>
      <c r="H106" s="47"/>
      <c r="I106" s="28"/>
      <c r="J106" s="60"/>
      <c r="K106" s="47"/>
      <c r="L106" s="28"/>
    </row>
    <row r="107" spans="1:12" s="34" customFormat="1" ht="16.5" customHeight="1">
      <c r="A107" s="27"/>
      <c r="B107" s="35"/>
      <c r="C107" s="37"/>
      <c r="D107" s="36"/>
      <c r="E107" s="36"/>
      <c r="F107" s="38" t="s">
        <v>119</v>
      </c>
      <c r="G107" s="29">
        <v>140</v>
      </c>
      <c r="H107" s="30"/>
      <c r="I107" s="31"/>
      <c r="J107" s="29"/>
      <c r="K107" s="30"/>
      <c r="L107" s="31"/>
    </row>
    <row r="108" spans="1:12" ht="21.75" customHeight="1">
      <c r="A108" s="3"/>
      <c r="B108" s="14"/>
      <c r="C108" s="106" t="s">
        <v>88</v>
      </c>
      <c r="D108" s="106"/>
      <c r="E108" s="23"/>
      <c r="F108" s="24" t="s">
        <v>89</v>
      </c>
      <c r="G108" s="94">
        <f>G110+G111+G112+G113+G114+G115+G116+G117+G118</f>
        <v>6688</v>
      </c>
      <c r="H108" s="94"/>
      <c r="I108" s="94"/>
      <c r="J108" s="94">
        <f>J110+J111+J112+J113+J114+J115+J116+J117+J118</f>
        <v>6688</v>
      </c>
      <c r="K108" s="94"/>
      <c r="L108" s="94"/>
    </row>
    <row r="109" spans="1:12" s="34" customFormat="1" ht="16.5" customHeight="1">
      <c r="A109" s="27"/>
      <c r="B109" s="35"/>
      <c r="C109" s="37"/>
      <c r="D109" s="36"/>
      <c r="E109" s="36"/>
      <c r="F109" s="86" t="s">
        <v>121</v>
      </c>
      <c r="G109" s="87"/>
      <c r="H109" s="87"/>
      <c r="I109" s="87"/>
      <c r="J109" s="87"/>
      <c r="K109" s="87"/>
      <c r="L109" s="88"/>
    </row>
    <row r="110" spans="1:12" ht="19.5" customHeight="1">
      <c r="A110" s="3"/>
      <c r="B110" s="6"/>
      <c r="C110" s="96"/>
      <c r="D110" s="96"/>
      <c r="E110" s="4" t="s">
        <v>72</v>
      </c>
      <c r="F110" s="13" t="s">
        <v>73</v>
      </c>
      <c r="G110" s="33"/>
      <c r="H110" s="33"/>
      <c r="I110" s="33"/>
      <c r="J110" s="33">
        <v>1402</v>
      </c>
      <c r="K110" s="33"/>
      <c r="L110" s="33"/>
    </row>
    <row r="111" spans="1:12" ht="16.5" customHeight="1">
      <c r="A111" s="3"/>
      <c r="B111" s="6"/>
      <c r="C111" s="96"/>
      <c r="D111" s="96"/>
      <c r="E111" s="4" t="s">
        <v>43</v>
      </c>
      <c r="F111" s="13" t="s">
        <v>44</v>
      </c>
      <c r="G111" s="33"/>
      <c r="H111" s="33"/>
      <c r="I111" s="33"/>
      <c r="J111" s="33">
        <v>1650</v>
      </c>
      <c r="K111" s="33"/>
      <c r="L111" s="33"/>
    </row>
    <row r="112" spans="1:12" ht="16.5" customHeight="1">
      <c r="A112" s="3"/>
      <c r="B112" s="6"/>
      <c r="C112" s="96"/>
      <c r="D112" s="96"/>
      <c r="E112" s="4" t="s">
        <v>78</v>
      </c>
      <c r="F112" s="13" t="s">
        <v>79</v>
      </c>
      <c r="G112" s="33"/>
      <c r="H112" s="33"/>
      <c r="I112" s="33"/>
      <c r="J112" s="33">
        <v>300</v>
      </c>
      <c r="K112" s="33"/>
      <c r="L112" s="33"/>
    </row>
    <row r="113" spans="1:12" ht="16.5" customHeight="1">
      <c r="A113" s="3"/>
      <c r="B113" s="21"/>
      <c r="C113" s="105"/>
      <c r="D113" s="105"/>
      <c r="E113" s="4" t="s">
        <v>22</v>
      </c>
      <c r="F113" s="13" t="s">
        <v>23</v>
      </c>
      <c r="G113" s="33"/>
      <c r="H113" s="33"/>
      <c r="I113" s="33"/>
      <c r="J113" s="33">
        <v>190</v>
      </c>
      <c r="K113" s="33"/>
      <c r="L113" s="33"/>
    </row>
    <row r="114" spans="1:12" ht="42.75">
      <c r="A114" s="3"/>
      <c r="B114" s="22"/>
      <c r="C114" s="102"/>
      <c r="D114" s="103"/>
      <c r="E114" s="26" t="s">
        <v>63</v>
      </c>
      <c r="F114" s="16" t="s">
        <v>64</v>
      </c>
      <c r="G114" s="93"/>
      <c r="H114" s="93"/>
      <c r="I114" s="93"/>
      <c r="J114" s="93">
        <v>903</v>
      </c>
      <c r="K114" s="93"/>
      <c r="L114" s="93"/>
    </row>
    <row r="115" spans="1:12" ht="16.5" customHeight="1">
      <c r="A115" s="3"/>
      <c r="B115" s="25"/>
      <c r="C115" s="104"/>
      <c r="D115" s="104"/>
      <c r="E115" s="4" t="s">
        <v>38</v>
      </c>
      <c r="F115" s="13" t="s">
        <v>39</v>
      </c>
      <c r="G115" s="33"/>
      <c r="H115" s="33"/>
      <c r="I115" s="33"/>
      <c r="J115" s="33">
        <v>190</v>
      </c>
      <c r="K115" s="33"/>
      <c r="L115" s="33"/>
    </row>
    <row r="116" spans="1:12" ht="16.5" customHeight="1">
      <c r="A116" s="3"/>
      <c r="B116" s="6"/>
      <c r="C116" s="96"/>
      <c r="D116" s="96"/>
      <c r="E116" s="4" t="s">
        <v>82</v>
      </c>
      <c r="F116" s="13" t="s">
        <v>83</v>
      </c>
      <c r="G116" s="33"/>
      <c r="H116" s="33"/>
      <c r="I116" s="33"/>
      <c r="J116" s="33">
        <v>1963</v>
      </c>
      <c r="K116" s="33"/>
      <c r="L116" s="33"/>
    </row>
    <row r="117" spans="1:12" ht="28.5">
      <c r="A117" s="3"/>
      <c r="B117" s="6"/>
      <c r="C117" s="96"/>
      <c r="D117" s="96"/>
      <c r="E117" s="4" t="s">
        <v>24</v>
      </c>
      <c r="F117" s="13" t="s">
        <v>25</v>
      </c>
      <c r="G117" s="33">
        <v>6688</v>
      </c>
      <c r="H117" s="33"/>
      <c r="I117" s="33"/>
      <c r="J117" s="33"/>
      <c r="K117" s="33"/>
      <c r="L117" s="33"/>
    </row>
    <row r="118" spans="1:12" ht="28.5">
      <c r="A118" s="3"/>
      <c r="B118" s="14"/>
      <c r="C118" s="100"/>
      <c r="D118" s="100"/>
      <c r="E118" s="15" t="s">
        <v>84</v>
      </c>
      <c r="F118" s="16" t="s">
        <v>85</v>
      </c>
      <c r="G118" s="93"/>
      <c r="H118" s="93"/>
      <c r="I118" s="93"/>
      <c r="J118" s="33">
        <v>90</v>
      </c>
      <c r="K118" s="33"/>
      <c r="L118" s="33"/>
    </row>
    <row r="119" ht="42" customHeight="1"/>
    <row r="120" spans="1:12" ht="22.5" customHeight="1">
      <c r="A120" s="3"/>
      <c r="B120" s="4" t="s">
        <v>0</v>
      </c>
      <c r="C120" s="85" t="s">
        <v>1</v>
      </c>
      <c r="D120" s="85"/>
      <c r="E120" s="4" t="s">
        <v>2</v>
      </c>
      <c r="F120" s="4" t="s">
        <v>3</v>
      </c>
      <c r="G120" s="85" t="s">
        <v>99</v>
      </c>
      <c r="H120" s="85"/>
      <c r="I120" s="85"/>
      <c r="J120" s="85" t="s">
        <v>98</v>
      </c>
      <c r="K120" s="85"/>
      <c r="L120" s="85"/>
    </row>
    <row r="121" spans="1:12" ht="23.25" customHeight="1">
      <c r="A121" s="3"/>
      <c r="B121" s="19" t="s">
        <v>4</v>
      </c>
      <c r="C121" s="101"/>
      <c r="D121" s="101"/>
      <c r="E121" s="19"/>
      <c r="F121" s="20" t="s">
        <v>5</v>
      </c>
      <c r="G121" s="91">
        <f>G122+G125+G128</f>
        <v>16106</v>
      </c>
      <c r="H121" s="91"/>
      <c r="I121" s="91"/>
      <c r="J121" s="91">
        <f>J122+J125+J128</f>
        <v>0</v>
      </c>
      <c r="K121" s="91"/>
      <c r="L121" s="91"/>
    </row>
    <row r="122" spans="1:12" ht="57">
      <c r="A122" s="3"/>
      <c r="B122" s="45"/>
      <c r="C122" s="99" t="s">
        <v>7</v>
      </c>
      <c r="D122" s="99"/>
      <c r="E122" s="46"/>
      <c r="F122" s="48" t="s">
        <v>8</v>
      </c>
      <c r="G122" s="92">
        <f>G123</f>
        <v>10000</v>
      </c>
      <c r="H122" s="92"/>
      <c r="I122" s="92"/>
      <c r="J122" s="92">
        <f>J123</f>
        <v>0</v>
      </c>
      <c r="K122" s="92"/>
      <c r="L122" s="92"/>
    </row>
    <row r="123" spans="1:12" ht="16.5" customHeight="1">
      <c r="A123" s="3"/>
      <c r="B123" s="6"/>
      <c r="C123" s="96"/>
      <c r="D123" s="96"/>
      <c r="E123" s="4" t="s">
        <v>90</v>
      </c>
      <c r="F123" s="13" t="s">
        <v>91</v>
      </c>
      <c r="G123" s="33">
        <v>10000</v>
      </c>
      <c r="H123" s="33"/>
      <c r="I123" s="33"/>
      <c r="J123" s="33"/>
      <c r="K123" s="33"/>
      <c r="L123" s="33"/>
    </row>
    <row r="124" spans="1:12" s="34" customFormat="1" ht="30.75" customHeight="1">
      <c r="A124" s="27"/>
      <c r="B124" s="35"/>
      <c r="C124" s="37"/>
      <c r="D124" s="36"/>
      <c r="E124" s="32" t="s">
        <v>127</v>
      </c>
      <c r="F124" s="32"/>
      <c r="G124" s="32"/>
      <c r="H124" s="32"/>
      <c r="I124" s="32"/>
      <c r="J124" s="32"/>
      <c r="K124" s="32"/>
      <c r="L124" s="44"/>
    </row>
    <row r="125" spans="1:12" ht="85.5">
      <c r="A125" s="3"/>
      <c r="B125" s="6"/>
      <c r="C125" s="98" t="s">
        <v>12</v>
      </c>
      <c r="D125" s="98"/>
      <c r="E125" s="7"/>
      <c r="F125" s="8" t="s">
        <v>13</v>
      </c>
      <c r="G125" s="90">
        <f>G126</f>
        <v>506</v>
      </c>
      <c r="H125" s="90"/>
      <c r="I125" s="90"/>
      <c r="J125" s="90">
        <f>J126</f>
        <v>0</v>
      </c>
      <c r="K125" s="90"/>
      <c r="L125" s="90"/>
    </row>
    <row r="126" spans="1:12" ht="16.5" customHeight="1">
      <c r="A126" s="3"/>
      <c r="B126" s="6"/>
      <c r="C126" s="96"/>
      <c r="D126" s="96"/>
      <c r="E126" s="4" t="s">
        <v>92</v>
      </c>
      <c r="F126" s="13" t="s">
        <v>93</v>
      </c>
      <c r="G126" s="33">
        <v>506</v>
      </c>
      <c r="H126" s="33"/>
      <c r="I126" s="33"/>
      <c r="J126" s="33"/>
      <c r="K126" s="33"/>
      <c r="L126" s="33"/>
    </row>
    <row r="127" spans="1:12" s="34" customFormat="1" ht="28.5" customHeight="1">
      <c r="A127" s="27"/>
      <c r="B127" s="35"/>
      <c r="C127" s="37"/>
      <c r="D127" s="36"/>
      <c r="E127" s="32" t="s">
        <v>128</v>
      </c>
      <c r="F127" s="32"/>
      <c r="G127" s="32"/>
      <c r="H127" s="32"/>
      <c r="I127" s="32"/>
      <c r="J127" s="32"/>
      <c r="K127" s="32"/>
      <c r="L127" s="44"/>
    </row>
    <row r="128" spans="1:12" ht="16.5" customHeight="1">
      <c r="A128" s="3"/>
      <c r="B128" s="6"/>
      <c r="C128" s="98" t="s">
        <v>15</v>
      </c>
      <c r="D128" s="98"/>
      <c r="E128" s="7"/>
      <c r="F128" s="8" t="s">
        <v>16</v>
      </c>
      <c r="G128" s="90">
        <f>G129</f>
        <v>5600</v>
      </c>
      <c r="H128" s="90"/>
      <c r="I128" s="90"/>
      <c r="J128" s="90">
        <f>J129</f>
        <v>0</v>
      </c>
      <c r="K128" s="90"/>
      <c r="L128" s="90"/>
    </row>
    <row r="129" spans="1:12" ht="16.5" customHeight="1">
      <c r="A129" s="3"/>
      <c r="B129" s="6"/>
      <c r="C129" s="96"/>
      <c r="D129" s="96"/>
      <c r="E129" s="4" t="s">
        <v>90</v>
      </c>
      <c r="F129" s="13" t="s">
        <v>91</v>
      </c>
      <c r="G129" s="33">
        <v>5600</v>
      </c>
      <c r="H129" s="33"/>
      <c r="I129" s="33"/>
      <c r="J129" s="33"/>
      <c r="K129" s="33"/>
      <c r="L129" s="33"/>
    </row>
    <row r="130" spans="1:12" s="34" customFormat="1" ht="30.75" customHeight="1">
      <c r="A130" s="27"/>
      <c r="B130" s="35"/>
      <c r="C130" s="37"/>
      <c r="D130" s="36"/>
      <c r="E130" s="32" t="s">
        <v>126</v>
      </c>
      <c r="F130" s="32"/>
      <c r="G130" s="32"/>
      <c r="H130" s="32"/>
      <c r="I130" s="32"/>
      <c r="J130" s="32"/>
      <c r="K130" s="32"/>
      <c r="L130" s="44"/>
    </row>
    <row r="131" spans="1:12" ht="16.5" customHeight="1">
      <c r="A131" s="3"/>
      <c r="B131" s="5" t="s">
        <v>94</v>
      </c>
      <c r="C131" s="97"/>
      <c r="D131" s="97"/>
      <c r="E131" s="5"/>
      <c r="F131" s="18" t="s">
        <v>105</v>
      </c>
      <c r="G131" s="89">
        <f>G132</f>
        <v>5500</v>
      </c>
      <c r="H131" s="89"/>
      <c r="I131" s="89"/>
      <c r="J131" s="89">
        <f>J132</f>
        <v>5500</v>
      </c>
      <c r="K131" s="89"/>
      <c r="L131" s="89"/>
    </row>
    <row r="132" spans="1:12" ht="16.5" customHeight="1">
      <c r="A132" s="3"/>
      <c r="B132" s="6"/>
      <c r="C132" s="98" t="s">
        <v>95</v>
      </c>
      <c r="D132" s="98"/>
      <c r="E132" s="7"/>
      <c r="F132" s="8" t="s">
        <v>96</v>
      </c>
      <c r="G132" s="90">
        <f>G134+G135</f>
        <v>5500</v>
      </c>
      <c r="H132" s="90"/>
      <c r="I132" s="90"/>
      <c r="J132" s="90">
        <f>J134+J135</f>
        <v>5500</v>
      </c>
      <c r="K132" s="90"/>
      <c r="L132" s="90"/>
    </row>
    <row r="133" spans="1:12" s="34" customFormat="1" ht="16.5" customHeight="1">
      <c r="A133" s="27"/>
      <c r="B133" s="35"/>
      <c r="C133" s="37"/>
      <c r="D133" s="36"/>
      <c r="E133" s="36"/>
      <c r="F133" s="86" t="s">
        <v>121</v>
      </c>
      <c r="G133" s="87"/>
      <c r="H133" s="87"/>
      <c r="I133" s="87"/>
      <c r="J133" s="87"/>
      <c r="K133" s="87"/>
      <c r="L133" s="88"/>
    </row>
    <row r="134" spans="1:12" ht="16.5" customHeight="1">
      <c r="A134" s="3"/>
      <c r="B134" s="6"/>
      <c r="C134" s="96"/>
      <c r="D134" s="96"/>
      <c r="E134" s="4" t="s">
        <v>51</v>
      </c>
      <c r="F134" s="13" t="s">
        <v>52</v>
      </c>
      <c r="G134" s="33"/>
      <c r="H134" s="33"/>
      <c r="I134" s="33"/>
      <c r="J134" s="33">
        <v>5500</v>
      </c>
      <c r="K134" s="33"/>
      <c r="L134" s="33"/>
    </row>
    <row r="135" spans="1:12" ht="16.5" customHeight="1">
      <c r="A135" s="3"/>
      <c r="B135" s="6"/>
      <c r="C135" s="96"/>
      <c r="D135" s="96"/>
      <c r="E135" s="4" t="s">
        <v>22</v>
      </c>
      <c r="F135" s="13" t="s">
        <v>23</v>
      </c>
      <c r="G135" s="33">
        <v>5500</v>
      </c>
      <c r="H135" s="33"/>
      <c r="I135" s="33"/>
      <c r="J135" s="33"/>
      <c r="K135" s="33"/>
      <c r="L135" s="33"/>
    </row>
    <row r="136" spans="1:13" ht="23.25" customHeight="1">
      <c r="A136" s="3"/>
      <c r="B136" s="95" t="s">
        <v>97</v>
      </c>
      <c r="C136" s="95"/>
      <c r="D136" s="95"/>
      <c r="E136" s="95"/>
      <c r="F136" s="95"/>
      <c r="G136" s="9">
        <f>G131+G121+G47+G42+G36+G31+G16+G12+G8+G4</f>
        <v>56225</v>
      </c>
      <c r="H136" s="9"/>
      <c r="I136" s="9"/>
      <c r="J136" s="9">
        <f>J131+J121+J47+J42+J36+J31+J16+J12+J8+J4</f>
        <v>40119</v>
      </c>
      <c r="K136" s="9"/>
      <c r="L136" s="9"/>
      <c r="M136" s="17">
        <f>G136-J136</f>
        <v>16106</v>
      </c>
    </row>
    <row r="137" spans="1:9" ht="25.5" customHeight="1">
      <c r="A137" s="66"/>
      <c r="B137" s="66"/>
      <c r="C137" s="66"/>
      <c r="D137" s="66"/>
      <c r="E137" s="66"/>
      <c r="F137" s="66"/>
      <c r="G137" s="66"/>
      <c r="H137" s="66"/>
      <c r="I137" s="66"/>
    </row>
    <row r="138" spans="1:9" ht="240.75" customHeight="1">
      <c r="A138" s="66"/>
      <c r="B138" s="66"/>
      <c r="C138" s="66"/>
      <c r="D138" s="66"/>
      <c r="E138" s="66"/>
      <c r="F138" s="66"/>
      <c r="G138" s="66"/>
      <c r="H138" s="66"/>
      <c r="I138" s="66"/>
    </row>
  </sheetData>
  <mergeCells count="355">
    <mergeCell ref="J97:L97"/>
    <mergeCell ref="G99:I99"/>
    <mergeCell ref="G100:I100"/>
    <mergeCell ref="G104:I104"/>
    <mergeCell ref="G73:I73"/>
    <mergeCell ref="G78:I78"/>
    <mergeCell ref="J80:L80"/>
    <mergeCell ref="G95:I95"/>
    <mergeCell ref="C3:D3"/>
    <mergeCell ref="G3:I3"/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C15:D15"/>
    <mergeCell ref="G15:I15"/>
    <mergeCell ref="C16:D16"/>
    <mergeCell ref="G16:I16"/>
    <mergeCell ref="C17:D17"/>
    <mergeCell ref="G17:I17"/>
    <mergeCell ref="C18:D18"/>
    <mergeCell ref="G18:I18"/>
    <mergeCell ref="C19:D19"/>
    <mergeCell ref="G19:I19"/>
    <mergeCell ref="C20:D20"/>
    <mergeCell ref="G20:I20"/>
    <mergeCell ref="C21:D21"/>
    <mergeCell ref="G21:I21"/>
    <mergeCell ref="C22:D22"/>
    <mergeCell ref="G22:I22"/>
    <mergeCell ref="C23:D23"/>
    <mergeCell ref="G23:I23"/>
    <mergeCell ref="C24:D24"/>
    <mergeCell ref="G24:I24"/>
    <mergeCell ref="C25:D25"/>
    <mergeCell ref="G25:I25"/>
    <mergeCell ref="C26:D26"/>
    <mergeCell ref="G26:I26"/>
    <mergeCell ref="C27:D27"/>
    <mergeCell ref="G27:I27"/>
    <mergeCell ref="C28:D28"/>
    <mergeCell ref="G28:I28"/>
    <mergeCell ref="C29:D29"/>
    <mergeCell ref="G29:I29"/>
    <mergeCell ref="C30:D30"/>
    <mergeCell ref="G30:I30"/>
    <mergeCell ref="C31:D31"/>
    <mergeCell ref="G31:I31"/>
    <mergeCell ref="C32:D32"/>
    <mergeCell ref="G32:I32"/>
    <mergeCell ref="C33:D33"/>
    <mergeCell ref="G33:I33"/>
    <mergeCell ref="C34:D34"/>
    <mergeCell ref="G34:I34"/>
    <mergeCell ref="C35:D35"/>
    <mergeCell ref="G35:I35"/>
    <mergeCell ref="C36:D36"/>
    <mergeCell ref="G36:I36"/>
    <mergeCell ref="C39:D39"/>
    <mergeCell ref="G39:I39"/>
    <mergeCell ref="C40:D40"/>
    <mergeCell ref="G40:I40"/>
    <mergeCell ref="J70:L70"/>
    <mergeCell ref="J71:L71"/>
    <mergeCell ref="C41:D41"/>
    <mergeCell ref="G41:I41"/>
    <mergeCell ref="C42:D42"/>
    <mergeCell ref="G42:I42"/>
    <mergeCell ref="J62:L62"/>
    <mergeCell ref="G64:I64"/>
    <mergeCell ref="G68:I68"/>
    <mergeCell ref="C43:D43"/>
    <mergeCell ref="G43:I43"/>
    <mergeCell ref="J46:L46"/>
    <mergeCell ref="J45:L45"/>
    <mergeCell ref="C82:D82"/>
    <mergeCell ref="G82:I82"/>
    <mergeCell ref="G50:I50"/>
    <mergeCell ref="J52:L52"/>
    <mergeCell ref="G55:I55"/>
    <mergeCell ref="G54:I54"/>
    <mergeCell ref="G59:I59"/>
    <mergeCell ref="J61:L61"/>
    <mergeCell ref="C44:D44"/>
    <mergeCell ref="G44:I44"/>
    <mergeCell ref="C47:D47"/>
    <mergeCell ref="G47:I47"/>
    <mergeCell ref="G46:I46"/>
    <mergeCell ref="B45:F45"/>
    <mergeCell ref="G45:I45"/>
    <mergeCell ref="C48:D48"/>
    <mergeCell ref="G48:I48"/>
    <mergeCell ref="C49:D49"/>
    <mergeCell ref="G49:I49"/>
    <mergeCell ref="C51:D51"/>
    <mergeCell ref="G51:I51"/>
    <mergeCell ref="C53:D53"/>
    <mergeCell ref="G53:I53"/>
    <mergeCell ref="G52:I52"/>
    <mergeCell ref="C56:D56"/>
    <mergeCell ref="G56:I56"/>
    <mergeCell ref="C58:D58"/>
    <mergeCell ref="G58:I58"/>
    <mergeCell ref="G57:I57"/>
    <mergeCell ref="C60:D60"/>
    <mergeCell ref="G60:I60"/>
    <mergeCell ref="C63:D63"/>
    <mergeCell ref="G63:I63"/>
    <mergeCell ref="G61:I61"/>
    <mergeCell ref="G62:I62"/>
    <mergeCell ref="C65:D65"/>
    <mergeCell ref="G65:I65"/>
    <mergeCell ref="C67:D67"/>
    <mergeCell ref="G67:I67"/>
    <mergeCell ref="G66:I66"/>
    <mergeCell ref="C69:D69"/>
    <mergeCell ref="G69:I69"/>
    <mergeCell ref="C72:D72"/>
    <mergeCell ref="G72:I72"/>
    <mergeCell ref="G70:I70"/>
    <mergeCell ref="G71:I71"/>
    <mergeCell ref="C74:D74"/>
    <mergeCell ref="G74:I74"/>
    <mergeCell ref="C77:D77"/>
    <mergeCell ref="G77:I77"/>
    <mergeCell ref="G75:I75"/>
    <mergeCell ref="G76:I76"/>
    <mergeCell ref="C79:D79"/>
    <mergeCell ref="G79:I79"/>
    <mergeCell ref="C83:D83"/>
    <mergeCell ref="G83:I83"/>
    <mergeCell ref="G80:I80"/>
    <mergeCell ref="C84:D84"/>
    <mergeCell ref="G84:I84"/>
    <mergeCell ref="C86:D86"/>
    <mergeCell ref="G86:I86"/>
    <mergeCell ref="C88:D88"/>
    <mergeCell ref="G88:I88"/>
    <mergeCell ref="C90:D90"/>
    <mergeCell ref="G90:I90"/>
    <mergeCell ref="C92:D92"/>
    <mergeCell ref="G92:I92"/>
    <mergeCell ref="C94:D94"/>
    <mergeCell ref="G94:I94"/>
    <mergeCell ref="C96:D96"/>
    <mergeCell ref="G96:I96"/>
    <mergeCell ref="C98:D98"/>
    <mergeCell ref="G98:I98"/>
    <mergeCell ref="G97:I97"/>
    <mergeCell ref="C101:D101"/>
    <mergeCell ref="G101:I101"/>
    <mergeCell ref="C103:D103"/>
    <mergeCell ref="G103:I103"/>
    <mergeCell ref="G102:I102"/>
    <mergeCell ref="C105:D105"/>
    <mergeCell ref="G105:I105"/>
    <mergeCell ref="C108:D108"/>
    <mergeCell ref="G108:I108"/>
    <mergeCell ref="G106:I106"/>
    <mergeCell ref="C110:D110"/>
    <mergeCell ref="G110:I110"/>
    <mergeCell ref="C111:D111"/>
    <mergeCell ref="G111:I111"/>
    <mergeCell ref="G114:I114"/>
    <mergeCell ref="C115:D115"/>
    <mergeCell ref="G115:I115"/>
    <mergeCell ref="C112:D112"/>
    <mergeCell ref="G112:I112"/>
    <mergeCell ref="C113:D113"/>
    <mergeCell ref="G113:I113"/>
    <mergeCell ref="G93:I93"/>
    <mergeCell ref="C118:D118"/>
    <mergeCell ref="G118:I118"/>
    <mergeCell ref="C121:D121"/>
    <mergeCell ref="G121:I121"/>
    <mergeCell ref="C116:D116"/>
    <mergeCell ref="G116:I116"/>
    <mergeCell ref="C117:D117"/>
    <mergeCell ref="G117:I117"/>
    <mergeCell ref="C114:D114"/>
    <mergeCell ref="G85:I85"/>
    <mergeCell ref="G87:I87"/>
    <mergeCell ref="G89:I89"/>
    <mergeCell ref="G91:I91"/>
    <mergeCell ref="C122:D122"/>
    <mergeCell ref="G122:I122"/>
    <mergeCell ref="C123:D123"/>
    <mergeCell ref="G123:I123"/>
    <mergeCell ref="C125:D125"/>
    <mergeCell ref="G125:I125"/>
    <mergeCell ref="C126:D126"/>
    <mergeCell ref="G126:I126"/>
    <mergeCell ref="C128:D128"/>
    <mergeCell ref="G128:I128"/>
    <mergeCell ref="C129:D129"/>
    <mergeCell ref="G129:I129"/>
    <mergeCell ref="C131:D131"/>
    <mergeCell ref="G131:I131"/>
    <mergeCell ref="C132:D132"/>
    <mergeCell ref="G132:I132"/>
    <mergeCell ref="C134:D134"/>
    <mergeCell ref="G134:I134"/>
    <mergeCell ref="C135:D135"/>
    <mergeCell ref="G135:I135"/>
    <mergeCell ref="A138:I138"/>
    <mergeCell ref="B136:F136"/>
    <mergeCell ref="G136:I136"/>
    <mergeCell ref="A137:I137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9:L39"/>
    <mergeCell ref="J40:L40"/>
    <mergeCell ref="J41:L41"/>
    <mergeCell ref="J42:L42"/>
    <mergeCell ref="J43:L43"/>
    <mergeCell ref="J44:L44"/>
    <mergeCell ref="J47:L47"/>
    <mergeCell ref="J48:L48"/>
    <mergeCell ref="J49:L49"/>
    <mergeCell ref="J51:L51"/>
    <mergeCell ref="J50:L50"/>
    <mergeCell ref="J53:L53"/>
    <mergeCell ref="J56:L56"/>
    <mergeCell ref="J58:L58"/>
    <mergeCell ref="J60:L60"/>
    <mergeCell ref="J55:L55"/>
    <mergeCell ref="J54:L54"/>
    <mergeCell ref="J57:L57"/>
    <mergeCell ref="J59:L59"/>
    <mergeCell ref="J63:L63"/>
    <mergeCell ref="J65:L65"/>
    <mergeCell ref="J67:L67"/>
    <mergeCell ref="J69:L69"/>
    <mergeCell ref="J64:L64"/>
    <mergeCell ref="J66:L66"/>
    <mergeCell ref="J68:L68"/>
    <mergeCell ref="J72:L72"/>
    <mergeCell ref="J74:L74"/>
    <mergeCell ref="J77:L77"/>
    <mergeCell ref="J79:L79"/>
    <mergeCell ref="J73:L73"/>
    <mergeCell ref="J75:L75"/>
    <mergeCell ref="J76:L76"/>
    <mergeCell ref="J78:L78"/>
    <mergeCell ref="J83:L83"/>
    <mergeCell ref="J84:L84"/>
    <mergeCell ref="J86:L86"/>
    <mergeCell ref="J88:L88"/>
    <mergeCell ref="J90:L90"/>
    <mergeCell ref="J92:L92"/>
    <mergeCell ref="J94:L94"/>
    <mergeCell ref="J96:L96"/>
    <mergeCell ref="J95:L95"/>
    <mergeCell ref="J101:L101"/>
    <mergeCell ref="J103:L103"/>
    <mergeCell ref="J105:L105"/>
    <mergeCell ref="J99:L99"/>
    <mergeCell ref="J100:L100"/>
    <mergeCell ref="J102:L102"/>
    <mergeCell ref="J104:L104"/>
    <mergeCell ref="J110:L110"/>
    <mergeCell ref="J111:L111"/>
    <mergeCell ref="J112:L112"/>
    <mergeCell ref="J82:L82"/>
    <mergeCell ref="J85:L85"/>
    <mergeCell ref="J87:L87"/>
    <mergeCell ref="J89:L89"/>
    <mergeCell ref="J91:L91"/>
    <mergeCell ref="J93:L93"/>
    <mergeCell ref="J98:L98"/>
    <mergeCell ref="J121:L121"/>
    <mergeCell ref="J122:L122"/>
    <mergeCell ref="J113:L113"/>
    <mergeCell ref="J114:L114"/>
    <mergeCell ref="J115:L115"/>
    <mergeCell ref="J116:L116"/>
    <mergeCell ref="J123:L123"/>
    <mergeCell ref="J125:L125"/>
    <mergeCell ref="J126:L126"/>
    <mergeCell ref="J128:L128"/>
    <mergeCell ref="E127:K127"/>
    <mergeCell ref="J132:L132"/>
    <mergeCell ref="J134:L134"/>
    <mergeCell ref="E130:K130"/>
    <mergeCell ref="F133:L133"/>
    <mergeCell ref="E124:K124"/>
    <mergeCell ref="J135:L135"/>
    <mergeCell ref="J136:L136"/>
    <mergeCell ref="B1:K1"/>
    <mergeCell ref="C38:D38"/>
    <mergeCell ref="G38:I38"/>
    <mergeCell ref="J38:L38"/>
    <mergeCell ref="B46:F46"/>
    <mergeCell ref="J129:L129"/>
    <mergeCell ref="J131:L131"/>
    <mergeCell ref="C120:D120"/>
    <mergeCell ref="F109:L109"/>
    <mergeCell ref="J106:L106"/>
    <mergeCell ref="G107:I107"/>
    <mergeCell ref="J107:L107"/>
    <mergeCell ref="G120:I120"/>
    <mergeCell ref="J120:L120"/>
    <mergeCell ref="J117:L117"/>
    <mergeCell ref="J118:L118"/>
    <mergeCell ref="J108:L108"/>
  </mergeCells>
  <printOptions/>
  <pageMargins left="0.68" right="0.53" top="0.83" bottom="0.46" header="0.29" footer="0.23"/>
  <pageSetup orientation="portrait" paperSize="9" r:id="rId1"/>
  <headerFooter alignWithMargins="0">
    <oddHeader>&amp;R&amp;10Załącznik Nr &amp;A
do Zarządzenia Wójta Gminy Miłkowice Nr 73/2010
z dnia 18 listopada 2010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2010-11-22T10:59:11Z</cp:lastPrinted>
  <dcterms:modified xsi:type="dcterms:W3CDTF">2010-11-22T10:59:20Z</dcterms:modified>
  <cp:category/>
  <cp:version/>
  <cp:contentType/>
  <cp:contentStatus/>
</cp:coreProperties>
</file>