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</sheets>
  <definedNames>
    <definedName name="_xlnm.Print_Area" localSheetId="0">'1'!$B$1:$H$8</definedName>
    <definedName name="_xlnm.Print_Area" localSheetId="1">'2'!$A$1:$G$63</definedName>
  </definedNames>
  <calcPr fullCalcOnLoad="1"/>
</workbook>
</file>

<file path=xl/sharedStrings.xml><?xml version="1.0" encoding="utf-8"?>
<sst xmlns="http://schemas.openxmlformats.org/spreadsheetml/2006/main" count="154" uniqueCount="104">
  <si>
    <t>Dział</t>
  </si>
  <si>
    <t>Rozdział</t>
  </si>
  <si>
    <t>Treść</t>
  </si>
  <si>
    <t>600</t>
  </si>
  <si>
    <t>60016</t>
  </si>
  <si>
    <t>Drogi publiczne gminne</t>
  </si>
  <si>
    <t>4170</t>
  </si>
  <si>
    <t>Wynagrodzenia bezosobowe</t>
  </si>
  <si>
    <t>170,00</t>
  </si>
  <si>
    <t>4210</t>
  </si>
  <si>
    <t>Zakup materiałów i wyposażenia</t>
  </si>
  <si>
    <t>- 170,00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</si>
  <si>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</si>
  <si>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</si>
  <si>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</si>
  <si>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</si>
  <si>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</si>
  <si>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- 650,00</t>
  </si>
  <si>
    <t>250,00</t>
  </si>
  <si>
    <t>75023</t>
  </si>
  <si>
    <t>Urzędy gmin (miast i miast na prawach powiatu)</t>
  </si>
  <si>
    <t>345,00</t>
  </si>
  <si>
    <t>4750</t>
  </si>
  <si>
    <t>Zakup akcesoriów komputerowych, w tym programów i licencji</t>
  </si>
  <si>
    <t>75075</t>
  </si>
  <si>
    <t>Promocja jednostek samorządu terytorialnego</t>
  </si>
  <si>
    <t>255,00</t>
  </si>
  <si>
    <t>- 600,00</t>
  </si>
  <si>
    <t>75095</t>
  </si>
  <si>
    <t>Pozostała działalność</t>
  </si>
  <si>
    <t>400,00</t>
  </si>
  <si>
    <t>751</t>
  </si>
  <si>
    <t>75101</t>
  </si>
  <si>
    <t>Urzędy naczelnych organów władzy państwowej, kontroli i ochrony prawa</t>
  </si>
  <si>
    <t>4110</t>
  </si>
  <si>
    <t>Składki na ubezpieczenia społeczne</t>
  </si>
  <si>
    <t>0,01</t>
  </si>
  <si>
    <t>- 0,01</t>
  </si>
  <si>
    <t>75109</t>
  </si>
  <si>
    <t>Wybory do rad gmin, rad powiatów i sejmików województw, wybory wójtów, burmistrzów i prezydentów miast oraz referenda gminne, powiatowe i wojewódzkie</t>
  </si>
  <si>
    <t>- 181,00</t>
  </si>
  <si>
    <t>4300</t>
  </si>
  <si>
    <t>Zakup usług pozostałych</t>
  </si>
  <si>
    <t>181,00</t>
  </si>
  <si>
    <t>754</t>
  </si>
  <si>
    <t>75412</t>
  </si>
  <si>
    <t>Ochotnicze straże pożarne</t>
  </si>
  <si>
    <t>600,00</t>
  </si>
  <si>
    <t>4270</t>
  </si>
  <si>
    <t>Zakup usług remontowych</t>
  </si>
  <si>
    <t>756</t>
  </si>
  <si>
    <t>75647</t>
  </si>
  <si>
    <t>Pobór podatków, opłat i niepodatkowych należności budżetowych</t>
  </si>
  <si>
    <t>4100</t>
  </si>
  <si>
    <t>Wynagrodzenia agencyjno-prowizyjne</t>
  </si>
  <si>
    <t>- 700,00</t>
  </si>
  <si>
    <t>700,00</t>
  </si>
  <si>
    <t>801</t>
  </si>
  <si>
    <t>80113</t>
  </si>
  <si>
    <t>Dowożenie uczniów do szkół</t>
  </si>
  <si>
    <t>4120</t>
  </si>
  <si>
    <t>Składki na Fundusz Pracy</t>
  </si>
  <si>
    <t>1,00</t>
  </si>
  <si>
    <t>9,00</t>
  </si>
  <si>
    <t>- 10,00</t>
  </si>
  <si>
    <t>852</t>
  </si>
  <si>
    <t>5 000,00</t>
  </si>
  <si>
    <t>85278</t>
  </si>
  <si>
    <t>Usuwanie skutków klęsk żywiołowych</t>
  </si>
  <si>
    <t>3110</t>
  </si>
  <si>
    <t>Świadczenia społeczne</t>
  </si>
  <si>
    <t>921</t>
  </si>
  <si>
    <t>92109</t>
  </si>
  <si>
    <t>Domy i ośrodki kultury, świetlice i kluby</t>
  </si>
  <si>
    <t>- 1 512,28</t>
  </si>
  <si>
    <t>1 512,28</t>
  </si>
  <si>
    <t>Razem:</t>
  </si>
  <si>
    <t>ZMIANA PLANU WYDATKÓW GMINY MIŁKOWICE NA ROK 2010</t>
  </si>
  <si>
    <t>Zwiększenie</t>
  </si>
  <si>
    <t>Zmniejszenie</t>
  </si>
  <si>
    <t>Urzędy naczelnych organów władzy państwowej, kontroli i ochrony prawa oraz sądownictwa</t>
  </si>
  <si>
    <t>Bezpieczeństwo publiczne i ochrona przeciwpożarowa</t>
  </si>
  <si>
    <t>Transport i łączność</t>
  </si>
  <si>
    <t>Administracja publiczna</t>
  </si>
  <si>
    <t>Dochody od osób prawnych, od osób fizycznych i od innych jednostek nie posiadających osobowości prawnej oraz wydatki związane z ich poborem</t>
  </si>
  <si>
    <t>Oświata i wychowanie</t>
  </si>
  <si>
    <t>Gimnazja</t>
  </si>
  <si>
    <t>Wynagrodzenia osobowe pracowników</t>
  </si>
  <si>
    <t>Ośrodki pomocy społecznej</t>
  </si>
  <si>
    <t>Pomoc społeczna</t>
  </si>
  <si>
    <t>Opłaty z tytułu zakupu usług telekomunikacyjnych świadczonych w stacjonarnej publicznej sieci telefonicznej</t>
  </si>
  <si>
    <t>Różne opłaty i składki</t>
  </si>
  <si>
    <t>KULTURA I OCHRONA DZIEDZICTWA KULTUROWEGO</t>
  </si>
  <si>
    <t>§</t>
  </si>
  <si>
    <t>zwiększenie dotacji z Doln. Urz. Woj.-zgodnie z pismem PS-III-3050-341/10 z dnia 20.12.2010 na zasiłki celowe - powódź</t>
  </si>
  <si>
    <t>Fundusz sołecki Studnica</t>
  </si>
  <si>
    <t>KULTURA FIZYCZNA i SPORT</t>
  </si>
  <si>
    <t>Obiekty sportowe</t>
  </si>
  <si>
    <t>Szkolno-Gimnazjalny Zespół Szkół</t>
  </si>
  <si>
    <t>Zakup energii</t>
  </si>
  <si>
    <t>2010</t>
  </si>
  <si>
    <t>Dotacje celowe otrzymane z budżetu państwa na realizację zadań bieżących z zakresu administracji rządowej oraz innych zadań zleconych gminie (związkom gmin) ustawami</t>
  </si>
  <si>
    <t>ZMIANA PLANU DOCHODÓW GMINY MIŁKOWICE NA ROK 2010</t>
  </si>
  <si>
    <t xml:space="preserve">§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</si>
</sst>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sz val="8"/>
      <name val="Arial"/>
      <family val="0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1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</cellStyleXfs>
  <cellXfs count="109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Alignment="1">
      <alignment horizontal="center" vertical="center" wrapText="1"/>
    </xf>
    <xf numFmtId="4" fontId="4" fillId="2" borderId="2" xfId="0" applyNumberFormat="1" applyFont="1" applyAlignment="1">
      <alignment horizontal="center" vertical="center" wrapText="1"/>
    </xf>
    <xf numFmtId="4" fontId="4" fillId="4" borderId="1" xfId="0" applyNumberFormat="1" applyFont="1" applyAlignment="1">
      <alignment horizontal="center" vertical="center" wrapText="1"/>
    </xf>
    <xf numFmtId="4" fontId="4" fillId="4" borderId="1" xfId="0" applyNumberFormat="1" applyFont="1" applyAlignment="1">
      <alignment horizontal="left" vertical="center" wrapText="1"/>
    </xf>
    <xf numFmtId="4" fontId="4" fillId="2" borderId="1" xfId="0" applyNumberFormat="1" applyFont="1" applyAlignment="1">
      <alignment horizontal="center" vertical="center" wrapText="1"/>
    </xf>
    <xf numFmtId="4" fontId="4" fillId="2" borderId="1" xfId="0" applyNumberFormat="1" applyFont="1" applyAlignment="1">
      <alignment horizontal="left" vertical="center" wrapText="1"/>
    </xf>
    <xf numFmtId="0" fontId="7" fillId="0" borderId="0" xfId="15">
      <alignment/>
      <protection/>
    </xf>
    <xf numFmtId="0" fontId="6" fillId="0" borderId="0" xfId="15" applyFont="1" applyAlignment="1">
      <alignment/>
      <protection/>
    </xf>
    <xf numFmtId="4" fontId="5" fillId="3" borderId="1" xfId="0" applyNumberFormat="1" applyFont="1" applyAlignment="1">
      <alignment horizontal="righ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2" borderId="3" xfId="0" applyFont="1" applyBorder="1" applyAlignment="1">
      <alignment horizontal="center" vertical="center" wrapText="1"/>
    </xf>
    <xf numFmtId="4" fontId="5" fillId="3" borderId="3" xfId="0" applyNumberFormat="1" applyFont="1" applyBorder="1" applyAlignment="1">
      <alignment horizontal="right" vertical="center" wrapText="1"/>
    </xf>
    <xf numFmtId="4" fontId="4" fillId="4" borderId="3" xfId="0" applyNumberFormat="1" applyFont="1" applyBorder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49" fontId="4" fillId="2" borderId="4" xfId="0" applyFont="1" applyBorder="1" applyAlignment="1">
      <alignment horizontal="center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4" fillId="4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Border="1" applyAlignment="1">
      <alignment horizontal="right" vertical="center" wrapText="1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9" fillId="2" borderId="5" xfId="0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9" fillId="2" borderId="0" xfId="0" applyFont="1" applyBorder="1" applyAlignment="1">
      <alignment vertical="center" wrapText="1"/>
    </xf>
    <xf numFmtId="4" fontId="4" fillId="2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Border="1" applyAlignment="1">
      <alignment horizontal="left" vertical="center" wrapText="1"/>
    </xf>
    <xf numFmtId="4" fontId="5" fillId="3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Border="1" applyAlignment="1">
      <alignment horizontal="left" vertical="center" wrapText="1"/>
    </xf>
    <xf numFmtId="4" fontId="4" fillId="2" borderId="6" xfId="0" applyNumberFormat="1" applyFont="1" applyBorder="1" applyAlignment="1">
      <alignment horizontal="center" vertical="center" wrapText="1"/>
    </xf>
    <xf numFmtId="4" fontId="4" fillId="2" borderId="7" xfId="0" applyNumberFormat="1" applyFont="1" applyBorder="1" applyAlignment="1">
      <alignment horizontal="center" vertical="center" wrapText="1"/>
    </xf>
    <xf numFmtId="4" fontId="4" fillId="2" borderId="7" xfId="0" applyNumberFormat="1" applyFont="1" applyBorder="1" applyAlignment="1">
      <alignment horizontal="left" vertical="center" wrapText="1"/>
    </xf>
    <xf numFmtId="4" fontId="4" fillId="2" borderId="8" xfId="0" applyNumberFormat="1" applyFont="1" applyBorder="1" applyAlignment="1">
      <alignment horizontal="right" vertical="center" wrapText="1"/>
    </xf>
    <xf numFmtId="4" fontId="4" fillId="2" borderId="9" xfId="0" applyNumberFormat="1" applyFont="1" applyBorder="1" applyAlignment="1">
      <alignment horizontal="right" vertical="center" wrapText="1"/>
    </xf>
    <xf numFmtId="0" fontId="10" fillId="0" borderId="5" xfId="0" applyNumberFormat="1" applyFon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vertical="center" wrapText="1"/>
    </xf>
    <xf numFmtId="4" fontId="4" fillId="4" borderId="8" xfId="0" applyNumberFormat="1" applyFont="1" applyBorder="1" applyAlignment="1">
      <alignment horizontal="right" vertical="center" wrapText="1"/>
    </xf>
    <xf numFmtId="4" fontId="4" fillId="2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Border="1" applyAlignment="1">
      <alignment horizontal="right" vertical="center" wrapText="1"/>
    </xf>
    <xf numFmtId="49" fontId="10" fillId="2" borderId="12" xfId="0" applyFont="1" applyBorder="1" applyAlignment="1">
      <alignment vertical="center" wrapText="1"/>
    </xf>
    <xf numFmtId="4" fontId="4" fillId="2" borderId="13" xfId="0" applyNumberFormat="1" applyFont="1" applyBorder="1" applyAlignment="1">
      <alignment horizontal="center" vertical="center" wrapText="1"/>
    </xf>
    <xf numFmtId="4" fontId="4" fillId="2" borderId="14" xfId="0" applyNumberFormat="1" applyFont="1" applyBorder="1" applyAlignment="1">
      <alignment horizontal="center" vertical="center" wrapText="1"/>
    </xf>
    <xf numFmtId="4" fontId="4" fillId="2" borderId="14" xfId="0" applyNumberFormat="1" applyFont="1" applyBorder="1" applyAlignment="1">
      <alignment horizontal="left" vertical="center" wrapText="1"/>
    </xf>
    <xf numFmtId="4" fontId="4" fillId="2" borderId="15" xfId="0" applyNumberFormat="1" applyFont="1" applyBorder="1" applyAlignment="1">
      <alignment horizontal="right" vertical="center" wrapText="1"/>
    </xf>
    <xf numFmtId="4" fontId="4" fillId="2" borderId="16" xfId="0" applyNumberFormat="1" applyFont="1" applyBorder="1" applyAlignment="1">
      <alignment horizontal="right" vertical="center" wrapText="1"/>
    </xf>
    <xf numFmtId="4" fontId="4" fillId="2" borderId="17" xfId="0" applyNumberFormat="1" applyFont="1" applyBorder="1" applyAlignment="1">
      <alignment horizontal="right" vertical="center" wrapText="1"/>
    </xf>
    <xf numFmtId="3" fontId="5" fillId="3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left"/>
      <protection locked="0"/>
    </xf>
    <xf numFmtId="3" fontId="4" fillId="2" borderId="13" xfId="0" applyNumberFormat="1" applyFont="1" applyBorder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9" fontId="4" fillId="2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2" borderId="13" xfId="0" applyFont="1" applyBorder="1" applyAlignment="1">
      <alignment horizontal="center" vertical="center" wrapText="1"/>
    </xf>
    <xf numFmtId="49" fontId="4" fillId="2" borderId="14" xfId="0" applyFont="1" applyBorder="1" applyAlignment="1">
      <alignment horizontal="center" vertical="center" wrapText="1"/>
    </xf>
    <xf numFmtId="49" fontId="5" fillId="2" borderId="0" xfId="0" applyFont="1" applyBorder="1" applyAlignment="1">
      <alignment horizontal="right" vertical="center" wrapText="1"/>
    </xf>
    <xf numFmtId="4" fontId="4" fillId="2" borderId="14" xfId="0" applyNumberFormat="1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 vertical="center"/>
      <protection locked="0"/>
    </xf>
    <xf numFmtId="4" fontId="5" fillId="3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4" fontId="4" fillId="2" borderId="2" xfId="0" applyNumberFormat="1" applyFont="1" applyBorder="1" applyAlignment="1">
      <alignment horizontal="center" vertical="center" wrapText="1"/>
    </xf>
    <xf numFmtId="1" fontId="4" fillId="2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Border="1" applyAlignment="1">
      <alignment horizontal="left" vertical="center" wrapText="1"/>
    </xf>
    <xf numFmtId="4" fontId="4" fillId="4" borderId="9" xfId="0" applyNumberFormat="1" applyFont="1" applyBorder="1" applyAlignment="1">
      <alignment horizontal="right" vertical="center" wrapText="1"/>
    </xf>
    <xf numFmtId="3" fontId="4" fillId="2" borderId="2" xfId="0" applyNumberFormat="1" applyFont="1" applyBorder="1" applyAlignment="1">
      <alignment horizontal="center" vertical="center" wrapText="1"/>
    </xf>
    <xf numFmtId="4" fontId="4" fillId="2" borderId="2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" borderId="21" xfId="0" applyFont="1" applyBorder="1" applyAlignment="1">
      <alignment horizontal="center" vertical="center" wrapText="1"/>
    </xf>
    <xf numFmtId="49" fontId="10" fillId="2" borderId="22" xfId="0" applyFont="1" applyBorder="1" applyAlignment="1">
      <alignment horizontal="center" vertical="center" wrapText="1"/>
    </xf>
    <xf numFmtId="49" fontId="10" fillId="2" borderId="23" xfId="0" applyFont="1" applyBorder="1" applyAlignment="1">
      <alignment horizontal="center" vertical="center" wrapText="1"/>
    </xf>
    <xf numFmtId="49" fontId="4" fillId="2" borderId="24" xfId="0" applyFont="1" applyBorder="1" applyAlignment="1">
      <alignment horizontal="right" vertical="center" wrapText="1"/>
    </xf>
    <xf numFmtId="49" fontId="4" fillId="2" borderId="25" xfId="0" applyFont="1" applyBorder="1" applyAlignment="1">
      <alignment horizontal="right" vertical="center" wrapText="1"/>
    </xf>
    <xf numFmtId="49" fontId="4" fillId="2" borderId="26" xfId="0" applyFont="1" applyBorder="1" applyAlignment="1">
      <alignment horizontal="right" vertical="center" wrapText="1"/>
    </xf>
    <xf numFmtId="0" fontId="6" fillId="0" borderId="0" xfId="15" applyFont="1" applyAlignment="1">
      <alignment horizontal="center"/>
      <protection/>
    </xf>
    <xf numFmtId="49" fontId="4" fillId="2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4" fillId="4" borderId="1" xfId="0" applyFont="1" applyAlignment="1">
      <alignment horizontal="left" vertical="center" wrapText="1"/>
    </xf>
    <xf numFmtId="49" fontId="4" fillId="2" borderId="14" xfId="0" applyFont="1" applyBorder="1" applyAlignment="1">
      <alignment horizontal="left" vertical="center" wrapText="1"/>
    </xf>
    <xf numFmtId="4" fontId="4" fillId="4" borderId="1" xfId="0" applyNumberFormat="1" applyFont="1" applyAlignment="1">
      <alignment horizontal="center" vertical="center" wrapText="1"/>
    </xf>
    <xf numFmtId="4" fontId="4" fillId="2" borderId="2" xfId="0" applyNumberFormat="1" applyFont="1" applyAlignment="1">
      <alignment horizontal="center" vertical="center" wrapText="1"/>
    </xf>
    <xf numFmtId="4" fontId="5" fillId="3" borderId="1" xfId="0" applyNumberFormat="1" applyFont="1" applyAlignment="1">
      <alignment horizontal="center" vertical="center" wrapText="1"/>
    </xf>
    <xf numFmtId="4" fontId="4" fillId="2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Border="1" applyAlignment="1">
      <alignment horizontal="center" vertical="center" wrapText="1"/>
    </xf>
    <xf numFmtId="3" fontId="4" fillId="2" borderId="13" xfId="0" applyNumberFormat="1" applyFont="1" applyBorder="1" applyAlignment="1">
      <alignment horizontal="center" vertical="center" wrapText="1"/>
    </xf>
    <xf numFmtId="49" fontId="4" fillId="2" borderId="0" xfId="0" applyFont="1" applyAlignment="1">
      <alignment horizontal="center" vertical="center" wrapText="1"/>
    </xf>
    <xf numFmtId="4" fontId="5" fillId="2" borderId="27" xfId="0" applyNumberFormat="1" applyFont="1" applyBorder="1" applyAlignment="1">
      <alignment horizontal="right" vertical="center" wrapText="1"/>
    </xf>
    <xf numFmtId="4" fontId="5" fillId="2" borderId="28" xfId="0" applyNumberFormat="1" applyFont="1" applyBorder="1" applyAlignment="1">
      <alignment horizontal="right" vertical="center" wrapText="1"/>
    </xf>
    <xf numFmtId="49" fontId="10" fillId="2" borderId="0" xfId="0" applyFont="1" applyBorder="1" applyAlignment="1">
      <alignment horizontal="center" vertical="center" wrapText="1"/>
    </xf>
    <xf numFmtId="3" fontId="5" fillId="3" borderId="1" xfId="0" applyNumberFormat="1" applyFont="1" applyBorder="1" applyAlignment="1">
      <alignment horizontal="center" vertical="center" wrapText="1"/>
    </xf>
    <xf numFmtId="1" fontId="4" fillId="4" borderId="1" xfId="0" applyNumberFormat="1" applyFont="1" applyBorder="1" applyAlignment="1">
      <alignment horizontal="center" vertical="center" wrapText="1"/>
    </xf>
    <xf numFmtId="3" fontId="10" fillId="2" borderId="15" xfId="0" applyNumberFormat="1" applyFont="1" applyBorder="1" applyAlignment="1">
      <alignment horizontal="center" vertical="center" wrapText="1"/>
    </xf>
    <xf numFmtId="3" fontId="10" fillId="2" borderId="29" xfId="0" applyNumberFormat="1" applyFont="1" applyBorder="1" applyAlignment="1">
      <alignment horizontal="center" vertical="center" wrapText="1"/>
    </xf>
    <xf numFmtId="49" fontId="10" fillId="2" borderId="30" xfId="0" applyFont="1" applyBorder="1" applyAlignment="1">
      <alignment horizontal="right" vertical="center" wrapText="1"/>
    </xf>
    <xf numFmtId="49" fontId="10" fillId="2" borderId="31" xfId="0" applyFont="1" applyBorder="1" applyAlignment="1">
      <alignment horizontal="right" vertical="center" wrapText="1"/>
    </xf>
    <xf numFmtId="4" fontId="4" fillId="2" borderId="13" xfId="0" applyNumberFormat="1" applyFont="1" applyBorder="1" applyAlignment="1">
      <alignment horizontal="center" vertical="center" wrapText="1"/>
    </xf>
    <xf numFmtId="49" fontId="10" fillId="2" borderId="32" xfId="0" applyFont="1" applyBorder="1" applyAlignment="1">
      <alignment horizontal="center" vertical="center" wrapText="1"/>
    </xf>
    <xf numFmtId="49" fontId="10" fillId="2" borderId="33" xfId="0" applyFont="1" applyBorder="1" applyAlignment="1">
      <alignment horizontal="center" vertical="center" wrapText="1"/>
    </xf>
    <xf numFmtId="49" fontId="10" fillId="2" borderId="34" xfId="0" applyFont="1" applyBorder="1" applyAlignment="1">
      <alignment horizontal="center" vertical="center" wrapText="1"/>
    </xf>
    <xf numFmtId="49" fontId="10" fillId="2" borderId="15" xfId="0" applyFont="1" applyBorder="1" applyAlignment="1">
      <alignment horizontal="center" vertical="center" wrapText="1"/>
    </xf>
    <xf numFmtId="49" fontId="10" fillId="2" borderId="29" xfId="0" applyFont="1" applyBorder="1" applyAlignment="1">
      <alignment horizontal="center" vertical="center" wrapText="1"/>
    </xf>
    <xf numFmtId="4" fontId="4" fillId="2" borderId="35" xfId="0" applyNumberFormat="1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" fontId="4" fillId="2" borderId="6" xfId="0" applyNumberFormat="1" applyFont="1" applyBorder="1" applyAlignment="1">
      <alignment horizontal="center" vertical="center" wrapText="1"/>
    </xf>
  </cellXfs>
  <cellStyles count="2">
    <cellStyle name="Normal" xfId="0"/>
    <cellStyle name="Normalny_Zarz60_Zał1_Projekt załączników2007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75" zoomScaleNormal="75" workbookViewId="0" topLeftCell="A1">
      <selection activeCell="B2" sqref="B2"/>
    </sheetView>
  </sheetViews>
  <sheetFormatPr defaultColWidth="9.33203125" defaultRowHeight="12.75"/>
  <cols>
    <col min="1" max="1" width="5" style="0" customWidth="1"/>
    <col min="2" max="2" width="8.33203125" style="0" customWidth="1"/>
    <col min="3" max="3" width="10.16015625" style="0" customWidth="1"/>
    <col min="4" max="4" width="8.5" style="0" customWidth="1"/>
    <col min="5" max="5" width="3.66015625" style="0" customWidth="1"/>
    <col min="6" max="6" width="50.66015625" style="0" customWidth="1"/>
    <col min="7" max="9" width="16.5" style="0" customWidth="1"/>
  </cols>
  <sheetData>
    <row r="1" spans="1:9" s="10" customFormat="1" ht="27" customHeight="1">
      <c r="A1" s="11"/>
      <c r="B1" s="79" t="s">
        <v>102</v>
      </c>
      <c r="C1" s="79"/>
      <c r="D1" s="79"/>
      <c r="E1" s="79"/>
      <c r="F1" s="79"/>
      <c r="G1" s="79"/>
      <c r="H1" s="79"/>
      <c r="I1" s="11"/>
    </row>
    <row r="2" spans="1:9" s="1" customFormat="1" ht="17.25" customHeight="1">
      <c r="A2" s="55"/>
      <c r="B2" s="55"/>
      <c r="C2" s="55"/>
      <c r="D2" s="55"/>
      <c r="E2" s="55"/>
      <c r="F2" s="55"/>
      <c r="G2" s="55"/>
      <c r="H2" s="55"/>
      <c r="I2" s="55"/>
    </row>
    <row r="3" spans="2:9" s="1" customFormat="1" ht="22.5" customHeight="1">
      <c r="B3" s="2" t="s">
        <v>0</v>
      </c>
      <c r="C3" s="2" t="s">
        <v>1</v>
      </c>
      <c r="D3" s="2" t="s">
        <v>103</v>
      </c>
      <c r="E3" s="80" t="s">
        <v>2</v>
      </c>
      <c r="F3" s="80"/>
      <c r="G3" s="2" t="s">
        <v>78</v>
      </c>
      <c r="H3" s="2" t="s">
        <v>79</v>
      </c>
      <c r="I3" s="55"/>
    </row>
    <row r="4" spans="2:9" s="1" customFormat="1" ht="22.5" customHeight="1">
      <c r="B4" s="23" t="s">
        <v>65</v>
      </c>
      <c r="C4" s="52"/>
      <c r="D4" s="23"/>
      <c r="E4" s="81" t="s">
        <v>89</v>
      </c>
      <c r="F4" s="81"/>
      <c r="G4" s="12">
        <f>G5</f>
        <v>5000</v>
      </c>
      <c r="H4" s="12"/>
      <c r="I4" s="55"/>
    </row>
    <row r="5" spans="2:9" s="1" customFormat="1" ht="22.5" customHeight="1">
      <c r="B5" s="53"/>
      <c r="C5" s="54" t="s">
        <v>67</v>
      </c>
      <c r="D5" s="54"/>
      <c r="E5" s="82" t="s">
        <v>68</v>
      </c>
      <c r="F5" s="82"/>
      <c r="G5" s="13">
        <f>G6</f>
        <v>5000</v>
      </c>
      <c r="H5" s="13"/>
      <c r="I5" s="55"/>
    </row>
    <row r="6" spans="2:9" s="1" customFormat="1" ht="44.25" customHeight="1">
      <c r="B6" s="56"/>
      <c r="C6" s="57"/>
      <c r="D6" s="57" t="s">
        <v>100</v>
      </c>
      <c r="E6" s="83" t="s">
        <v>101</v>
      </c>
      <c r="F6" s="83"/>
      <c r="G6" s="59">
        <v>5000</v>
      </c>
      <c r="H6" s="59"/>
      <c r="I6" s="55"/>
    </row>
    <row r="7" spans="1:11" s="25" customFormat="1" ht="29.25" customHeight="1" thickBot="1">
      <c r="A7" s="24"/>
      <c r="B7" s="73" t="s">
        <v>94</v>
      </c>
      <c r="C7" s="74"/>
      <c r="D7" s="74"/>
      <c r="E7" s="74"/>
      <c r="F7" s="74"/>
      <c r="G7" s="74"/>
      <c r="H7" s="75"/>
      <c r="I7" s="26"/>
      <c r="J7" s="26"/>
      <c r="K7" s="26"/>
    </row>
    <row r="8" spans="2:9" s="1" customFormat="1" ht="33" customHeight="1" thickBot="1">
      <c r="B8" s="76" t="s">
        <v>76</v>
      </c>
      <c r="C8" s="77"/>
      <c r="D8" s="77"/>
      <c r="E8" s="77"/>
      <c r="F8" s="78"/>
      <c r="G8" s="61">
        <f>G4</f>
        <v>5000</v>
      </c>
      <c r="H8" s="60"/>
      <c r="I8" s="55"/>
    </row>
    <row r="9" spans="1:9" s="1" customFormat="1" ht="5.25" customHeight="1">
      <c r="A9" s="72"/>
      <c r="B9" s="72"/>
      <c r="C9" s="72"/>
      <c r="D9" s="72"/>
      <c r="E9" s="72"/>
      <c r="F9" s="72"/>
      <c r="G9" s="58"/>
      <c r="H9" s="72"/>
      <c r="I9" s="72"/>
    </row>
  </sheetData>
  <mergeCells count="9">
    <mergeCell ref="E6:F6"/>
    <mergeCell ref="B1:H1"/>
    <mergeCell ref="E3:F3"/>
    <mergeCell ref="E4:F4"/>
    <mergeCell ref="E5:F5"/>
    <mergeCell ref="A9:F9"/>
    <mergeCell ref="H9:I9"/>
    <mergeCell ref="B7:H7"/>
    <mergeCell ref="B8:F8"/>
  </mergeCells>
  <printOptions/>
  <pageMargins left="0.61" right="0.56" top="1" bottom="1" header="0.5" footer="0.5"/>
  <pageSetup orientation="portrait" paperSize="9" r:id="rId1"/>
  <headerFooter alignWithMargins="0">
    <oddHeader>&amp;R&amp;"Arial,Pogrubiony"&amp;10Załącznik Nr 1
&amp;"Arial,Normalny"do Zarządzenia Wójta Gminy Miłkowice Nr 81/2010
z dnia 21 grudnia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="75" zoomScaleNormal="75" workbookViewId="0" topLeftCell="A37">
      <selection activeCell="G9" sqref="G9:G33"/>
    </sheetView>
  </sheetViews>
  <sheetFormatPr defaultColWidth="9.33203125" defaultRowHeight="12.75"/>
  <cols>
    <col min="1" max="1" width="10.16015625" style="1" customWidth="1"/>
    <col min="2" max="2" width="11.5" style="1" customWidth="1"/>
    <col min="3" max="3" width="1.171875" style="1" customWidth="1"/>
    <col min="4" max="4" width="10.5" style="1" customWidth="1"/>
    <col min="5" max="5" width="48.33203125" style="1" customWidth="1"/>
    <col min="6" max="7" width="15.5" style="1" customWidth="1"/>
    <col min="8" max="8" width="10.83203125" style="1" bestFit="1" customWidth="1"/>
    <col min="9" max="16384" width="9.33203125" style="1" customWidth="1"/>
  </cols>
  <sheetData>
    <row r="1" spans="1:9" s="10" customFormat="1" ht="19.5" customHeight="1">
      <c r="A1" s="79" t="s">
        <v>77</v>
      </c>
      <c r="B1" s="79"/>
      <c r="C1" s="79"/>
      <c r="D1" s="79"/>
      <c r="E1" s="79"/>
      <c r="F1" s="79"/>
      <c r="G1" s="79"/>
      <c r="H1" s="11"/>
      <c r="I1" s="11"/>
    </row>
    <row r="2" ht="18" customHeight="1"/>
    <row r="3" spans="1:7" ht="25.5" customHeight="1">
      <c r="A3" s="2" t="s">
        <v>0</v>
      </c>
      <c r="B3" s="80" t="s">
        <v>1</v>
      </c>
      <c r="C3" s="80"/>
      <c r="D3" s="2" t="s">
        <v>93</v>
      </c>
      <c r="E3" s="2" t="s">
        <v>2</v>
      </c>
      <c r="F3" s="14" t="s">
        <v>78</v>
      </c>
      <c r="G3" s="18" t="s">
        <v>79</v>
      </c>
    </row>
    <row r="4" spans="1:7" ht="16.5" customHeight="1">
      <c r="A4" s="4" t="s">
        <v>3</v>
      </c>
      <c r="B4" s="86"/>
      <c r="C4" s="86"/>
      <c r="D4" s="4"/>
      <c r="E4" s="22" t="s">
        <v>82</v>
      </c>
      <c r="F4" s="15">
        <f>F5</f>
        <v>170</v>
      </c>
      <c r="G4" s="19">
        <f>G5</f>
        <v>-170</v>
      </c>
    </row>
    <row r="5" spans="1:7" ht="16.5" customHeight="1">
      <c r="A5" s="5"/>
      <c r="B5" s="84" t="s">
        <v>4</v>
      </c>
      <c r="C5" s="84"/>
      <c r="D5" s="6"/>
      <c r="E5" s="7" t="s">
        <v>5</v>
      </c>
      <c r="F5" s="16">
        <f>F6+F7</f>
        <v>170</v>
      </c>
      <c r="G5" s="20">
        <f>G6+G7</f>
        <v>-170</v>
      </c>
    </row>
    <row r="6" spans="1:7" ht="16.5" customHeight="1">
      <c r="A6" s="5"/>
      <c r="B6" s="85"/>
      <c r="C6" s="85"/>
      <c r="D6" s="8" t="s">
        <v>6</v>
      </c>
      <c r="E6" s="9" t="s">
        <v>7</v>
      </c>
      <c r="F6" s="17" t="s">
        <v>8</v>
      </c>
      <c r="G6" s="21"/>
    </row>
    <row r="7" spans="1:7" ht="16.5" customHeight="1">
      <c r="A7" s="5"/>
      <c r="B7" s="85"/>
      <c r="C7" s="85"/>
      <c r="D7" s="8" t="s">
        <v>9</v>
      </c>
      <c r="E7" s="9" t="s">
        <v>10</v>
      </c>
      <c r="F7" s="17"/>
      <c r="G7" s="21" t="s">
        <v>11</v>
      </c>
    </row>
    <row r="8" spans="1:7" ht="16.5" customHeight="1">
      <c r="A8" s="4" t="s">
        <v>12</v>
      </c>
      <c r="B8" s="86"/>
      <c r="C8" s="86"/>
      <c r="D8" s="4"/>
      <c r="E8" s="22" t="s">
        <v>83</v>
      </c>
      <c r="F8" s="15">
        <f>F9+F12+F14+F17</f>
        <v>1250</v>
      </c>
      <c r="G8" s="19">
        <f>G9+G12+G14+G17</f>
        <v>-1250</v>
      </c>
    </row>
    <row r="9" spans="1:7" ht="28.5">
      <c r="A9" s="5"/>
      <c r="B9" s="84" t="s">
        <v>13</v>
      </c>
      <c r="C9" s="84"/>
      <c r="D9" s="6"/>
      <c r="E9" s="7" t="s">
        <v>14</v>
      </c>
      <c r="F9" s="16">
        <f>F10+F11</f>
        <v>250</v>
      </c>
      <c r="G9" s="20">
        <f>G10+G11</f>
        <v>-650</v>
      </c>
    </row>
    <row r="10" spans="1:7" ht="16.5" customHeight="1">
      <c r="A10" s="5"/>
      <c r="B10" s="85"/>
      <c r="C10" s="85"/>
      <c r="D10" s="8" t="s">
        <v>15</v>
      </c>
      <c r="E10" s="9" t="s">
        <v>16</v>
      </c>
      <c r="F10" s="17"/>
      <c r="G10" s="21" t="s">
        <v>17</v>
      </c>
    </row>
    <row r="11" spans="1:7" ht="16.5" customHeight="1">
      <c r="A11" s="5"/>
      <c r="B11" s="85"/>
      <c r="C11" s="85"/>
      <c r="D11" s="8" t="s">
        <v>9</v>
      </c>
      <c r="E11" s="9" t="s">
        <v>10</v>
      </c>
      <c r="F11" s="17" t="s">
        <v>18</v>
      </c>
      <c r="G11" s="21"/>
    </row>
    <row r="12" spans="1:7" ht="28.5">
      <c r="A12" s="5"/>
      <c r="B12" s="84" t="s">
        <v>19</v>
      </c>
      <c r="C12" s="84"/>
      <c r="D12" s="6"/>
      <c r="E12" s="7" t="s">
        <v>20</v>
      </c>
      <c r="F12" s="16" t="str">
        <f>F13</f>
        <v>345,00</v>
      </c>
      <c r="G12" s="20"/>
    </row>
    <row r="13" spans="1:7" ht="30.75" customHeight="1">
      <c r="A13" s="5"/>
      <c r="B13" s="85"/>
      <c r="C13" s="85"/>
      <c r="D13" s="8" t="s">
        <v>22</v>
      </c>
      <c r="E13" s="9" t="s">
        <v>23</v>
      </c>
      <c r="F13" s="17" t="s">
        <v>21</v>
      </c>
      <c r="G13" s="21"/>
    </row>
    <row r="14" spans="1:7" ht="28.5">
      <c r="A14" s="5"/>
      <c r="B14" s="84" t="s">
        <v>24</v>
      </c>
      <c r="C14" s="84"/>
      <c r="D14" s="6"/>
      <c r="E14" s="7" t="s">
        <v>25</v>
      </c>
      <c r="F14" s="16">
        <f>F15+F16</f>
        <v>255</v>
      </c>
      <c r="G14" s="20">
        <f>G15+G16</f>
        <v>-600</v>
      </c>
    </row>
    <row r="15" spans="1:7" ht="16.5" customHeight="1">
      <c r="A15" s="5"/>
      <c r="B15" s="85"/>
      <c r="C15" s="85"/>
      <c r="D15" s="8" t="s">
        <v>6</v>
      </c>
      <c r="E15" s="9" t="s">
        <v>7</v>
      </c>
      <c r="F15" s="17" t="s">
        <v>26</v>
      </c>
      <c r="G15" s="21"/>
    </row>
    <row r="16" spans="1:7" ht="16.5" customHeight="1">
      <c r="A16" s="5"/>
      <c r="B16" s="85"/>
      <c r="C16" s="85"/>
      <c r="D16" s="8" t="s">
        <v>9</v>
      </c>
      <c r="E16" s="9" t="s">
        <v>10</v>
      </c>
      <c r="F16" s="17"/>
      <c r="G16" s="21" t="s">
        <v>27</v>
      </c>
    </row>
    <row r="17" spans="1:7" ht="16.5" customHeight="1">
      <c r="A17" s="5"/>
      <c r="B17" s="84" t="s">
        <v>28</v>
      </c>
      <c r="C17" s="84"/>
      <c r="D17" s="6"/>
      <c r="E17" s="7" t="s">
        <v>29</v>
      </c>
      <c r="F17" s="16" t="str">
        <f>F18</f>
        <v>400,00</v>
      </c>
      <c r="G17" s="20"/>
    </row>
    <row r="18" spans="1:7" ht="16.5" customHeight="1">
      <c r="A18" s="5"/>
      <c r="B18" s="85"/>
      <c r="C18" s="85"/>
      <c r="D18" s="8" t="s">
        <v>15</v>
      </c>
      <c r="E18" s="9" t="s">
        <v>16</v>
      </c>
      <c r="F18" s="17" t="s">
        <v>30</v>
      </c>
      <c r="G18" s="21"/>
    </row>
    <row r="19" spans="1:7" ht="45">
      <c r="A19" s="4" t="s">
        <v>31</v>
      </c>
      <c r="B19" s="86"/>
      <c r="C19" s="86"/>
      <c r="D19" s="4"/>
      <c r="E19" s="22" t="s">
        <v>80</v>
      </c>
      <c r="F19" s="15">
        <f>F20+F23</f>
        <v>181.01</v>
      </c>
      <c r="G19" s="19">
        <f>G20+G23</f>
        <v>-181.01</v>
      </c>
    </row>
    <row r="20" spans="1:7" ht="28.5" customHeight="1">
      <c r="A20" s="5"/>
      <c r="B20" s="84" t="s">
        <v>32</v>
      </c>
      <c r="C20" s="84"/>
      <c r="D20" s="6"/>
      <c r="E20" s="7" t="s">
        <v>33</v>
      </c>
      <c r="F20" s="16">
        <f>F21+F22</f>
        <v>0.01</v>
      </c>
      <c r="G20" s="20">
        <f>G21+G22</f>
        <v>-0.01</v>
      </c>
    </row>
    <row r="21" spans="1:7" ht="16.5" customHeight="1">
      <c r="A21" s="5"/>
      <c r="B21" s="85"/>
      <c r="C21" s="85"/>
      <c r="D21" s="8" t="s">
        <v>34</v>
      </c>
      <c r="E21" s="9" t="s">
        <v>35</v>
      </c>
      <c r="F21" s="17" t="s">
        <v>36</v>
      </c>
      <c r="G21" s="21"/>
    </row>
    <row r="22" spans="1:7" ht="16.5" customHeight="1">
      <c r="A22" s="5"/>
      <c r="B22" s="85"/>
      <c r="C22" s="85"/>
      <c r="D22" s="8" t="s">
        <v>6</v>
      </c>
      <c r="E22" s="9" t="s">
        <v>7</v>
      </c>
      <c r="F22" s="17"/>
      <c r="G22" s="21" t="s">
        <v>37</v>
      </c>
    </row>
    <row r="23" spans="1:7" ht="71.25">
      <c r="A23" s="5"/>
      <c r="B23" s="84" t="s">
        <v>38</v>
      </c>
      <c r="C23" s="84"/>
      <c r="D23" s="6"/>
      <c r="E23" s="7" t="s">
        <v>39</v>
      </c>
      <c r="F23" s="16">
        <f>F24+F25</f>
        <v>181</v>
      </c>
      <c r="G23" s="20">
        <f>G24+G25</f>
        <v>-181</v>
      </c>
    </row>
    <row r="24" spans="1:7" ht="16.5" customHeight="1">
      <c r="A24" s="5"/>
      <c r="B24" s="85"/>
      <c r="C24" s="85"/>
      <c r="D24" s="8" t="s">
        <v>9</v>
      </c>
      <c r="E24" s="9" t="s">
        <v>10</v>
      </c>
      <c r="F24" s="17"/>
      <c r="G24" s="21" t="s">
        <v>40</v>
      </c>
    </row>
    <row r="25" spans="1:7" ht="16.5" customHeight="1">
      <c r="A25" s="5"/>
      <c r="B25" s="85"/>
      <c r="C25" s="85"/>
      <c r="D25" s="8" t="s">
        <v>41</v>
      </c>
      <c r="E25" s="9" t="s">
        <v>42</v>
      </c>
      <c r="F25" s="17" t="s">
        <v>43</v>
      </c>
      <c r="G25" s="21"/>
    </row>
    <row r="26" spans="1:7" ht="30.75" customHeight="1">
      <c r="A26" s="4" t="s">
        <v>44</v>
      </c>
      <c r="B26" s="86"/>
      <c r="C26" s="86"/>
      <c r="D26" s="4"/>
      <c r="E26" s="22" t="s">
        <v>81</v>
      </c>
      <c r="F26" s="15">
        <f>F27</f>
        <v>600</v>
      </c>
      <c r="G26" s="19">
        <f>G27</f>
        <v>-600</v>
      </c>
    </row>
    <row r="27" spans="1:7" ht="16.5" customHeight="1">
      <c r="A27" s="5"/>
      <c r="B27" s="84" t="s">
        <v>45</v>
      </c>
      <c r="C27" s="84"/>
      <c r="D27" s="6"/>
      <c r="E27" s="7" t="s">
        <v>46</v>
      </c>
      <c r="F27" s="16">
        <f>F28+F29</f>
        <v>600</v>
      </c>
      <c r="G27" s="20">
        <f>G28+G29</f>
        <v>-600</v>
      </c>
    </row>
    <row r="28" spans="1:7" ht="16.5" customHeight="1">
      <c r="A28" s="5"/>
      <c r="B28" s="85"/>
      <c r="C28" s="85"/>
      <c r="D28" s="8" t="s">
        <v>9</v>
      </c>
      <c r="E28" s="9" t="s">
        <v>10</v>
      </c>
      <c r="F28" s="17" t="s">
        <v>47</v>
      </c>
      <c r="G28" s="21"/>
    </row>
    <row r="29" spans="1:7" ht="16.5" customHeight="1">
      <c r="A29" s="5"/>
      <c r="B29" s="85"/>
      <c r="C29" s="85"/>
      <c r="D29" s="8" t="s">
        <v>48</v>
      </c>
      <c r="E29" s="9" t="s">
        <v>49</v>
      </c>
      <c r="F29" s="17"/>
      <c r="G29" s="21" t="s">
        <v>27</v>
      </c>
    </row>
    <row r="30" spans="1:7" ht="64.5" customHeight="1">
      <c r="A30" s="4" t="s">
        <v>50</v>
      </c>
      <c r="B30" s="86"/>
      <c r="C30" s="86"/>
      <c r="D30" s="4"/>
      <c r="E30" s="23" t="s">
        <v>84</v>
      </c>
      <c r="F30" s="15">
        <f>F31</f>
        <v>700</v>
      </c>
      <c r="G30" s="19">
        <f>G31</f>
        <v>-700</v>
      </c>
    </row>
    <row r="31" spans="1:7" ht="29.25" customHeight="1">
      <c r="A31" s="5"/>
      <c r="B31" s="84" t="s">
        <v>51</v>
      </c>
      <c r="C31" s="84"/>
      <c r="D31" s="6"/>
      <c r="E31" s="7" t="s">
        <v>52</v>
      </c>
      <c r="F31" s="16">
        <f>F32+F33</f>
        <v>700</v>
      </c>
      <c r="G31" s="20">
        <f>G32+G33</f>
        <v>-700</v>
      </c>
    </row>
    <row r="32" spans="1:7" ht="16.5" customHeight="1">
      <c r="A32" s="5"/>
      <c r="B32" s="85"/>
      <c r="C32" s="85"/>
      <c r="D32" s="8" t="s">
        <v>53</v>
      </c>
      <c r="E32" s="9" t="s">
        <v>54</v>
      </c>
      <c r="F32" s="17"/>
      <c r="G32" s="21" t="s">
        <v>55</v>
      </c>
    </row>
    <row r="33" spans="1:7" ht="16.5" customHeight="1">
      <c r="A33" s="32"/>
      <c r="B33" s="108"/>
      <c r="C33" s="108"/>
      <c r="D33" s="33" t="s">
        <v>41</v>
      </c>
      <c r="E33" s="34" t="s">
        <v>42</v>
      </c>
      <c r="F33" s="35" t="s">
        <v>56</v>
      </c>
      <c r="G33" s="36"/>
    </row>
    <row r="34" ht="14.25" customHeight="1"/>
    <row r="35" spans="1:7" ht="25.5" customHeight="1">
      <c r="A35" s="64" t="s">
        <v>0</v>
      </c>
      <c r="B35" s="107" t="s">
        <v>1</v>
      </c>
      <c r="C35" s="107"/>
      <c r="D35" s="64" t="s">
        <v>93</v>
      </c>
      <c r="E35" s="64" t="s">
        <v>2</v>
      </c>
      <c r="F35" s="14" t="s">
        <v>78</v>
      </c>
      <c r="G35" s="18" t="s">
        <v>79</v>
      </c>
    </row>
    <row r="36" spans="1:7" ht="16.5" customHeight="1">
      <c r="A36" s="29" t="s">
        <v>57</v>
      </c>
      <c r="B36" s="62"/>
      <c r="C36" s="62"/>
      <c r="D36" s="29"/>
      <c r="E36" s="65" t="s">
        <v>85</v>
      </c>
      <c r="F36" s="15">
        <f>F37+F41</f>
        <v>1310</v>
      </c>
      <c r="G36" s="19">
        <f>G37+G41</f>
        <v>-1310</v>
      </c>
    </row>
    <row r="37" spans="1:7" ht="16.5" customHeight="1">
      <c r="A37" s="66"/>
      <c r="B37" s="63" t="s">
        <v>58</v>
      </c>
      <c r="C37" s="63"/>
      <c r="D37" s="30"/>
      <c r="E37" s="31" t="s">
        <v>59</v>
      </c>
      <c r="F37" s="16">
        <f>F38+F39+F40</f>
        <v>10</v>
      </c>
      <c r="G37" s="20">
        <f>G38+G39+G40</f>
        <v>-10</v>
      </c>
    </row>
    <row r="38" spans="1:7" ht="16.5" customHeight="1">
      <c r="A38" s="66"/>
      <c r="B38" s="87"/>
      <c r="C38" s="87"/>
      <c r="D38" s="27" t="s">
        <v>60</v>
      </c>
      <c r="E38" s="28" t="s">
        <v>61</v>
      </c>
      <c r="F38" s="17" t="s">
        <v>62</v>
      </c>
      <c r="G38" s="21"/>
    </row>
    <row r="39" spans="1:7" ht="16.5" customHeight="1">
      <c r="A39" s="66"/>
      <c r="B39" s="87"/>
      <c r="C39" s="87"/>
      <c r="D39" s="27" t="s">
        <v>6</v>
      </c>
      <c r="E39" s="28" t="s">
        <v>7</v>
      </c>
      <c r="F39" s="17" t="s">
        <v>63</v>
      </c>
      <c r="G39" s="21"/>
    </row>
    <row r="40" spans="1:7" ht="16.5" customHeight="1">
      <c r="A40" s="66"/>
      <c r="B40" s="87"/>
      <c r="C40" s="87"/>
      <c r="D40" s="27" t="s">
        <v>41</v>
      </c>
      <c r="E40" s="28" t="s">
        <v>42</v>
      </c>
      <c r="F40" s="17"/>
      <c r="G40" s="21" t="s">
        <v>64</v>
      </c>
    </row>
    <row r="41" spans="1:7" ht="16.5" customHeight="1">
      <c r="A41" s="66"/>
      <c r="B41" s="95">
        <v>80110</v>
      </c>
      <c r="C41" s="95"/>
      <c r="D41" s="30"/>
      <c r="E41" s="31" t="s">
        <v>86</v>
      </c>
      <c r="F41" s="16">
        <f>F42+F43</f>
        <v>1300</v>
      </c>
      <c r="G41" s="20">
        <f>G42+G43</f>
        <v>-1300</v>
      </c>
    </row>
    <row r="42" spans="1:7" ht="16.5" customHeight="1">
      <c r="A42" s="66"/>
      <c r="B42" s="87"/>
      <c r="C42" s="87"/>
      <c r="D42" s="67">
        <v>4010</v>
      </c>
      <c r="E42" s="28" t="s">
        <v>87</v>
      </c>
      <c r="F42" s="17"/>
      <c r="G42" s="21">
        <v>-1300</v>
      </c>
    </row>
    <row r="43" spans="1:7" ht="16.5" customHeight="1">
      <c r="A43" s="66"/>
      <c r="B43" s="87"/>
      <c r="C43" s="87"/>
      <c r="D43" s="67">
        <v>4110</v>
      </c>
      <c r="E43" s="28" t="s">
        <v>35</v>
      </c>
      <c r="F43" s="17">
        <v>1300</v>
      </c>
      <c r="G43" s="21"/>
    </row>
    <row r="44" spans="1:7" ht="16.5" customHeight="1">
      <c r="A44" s="29" t="s">
        <v>65</v>
      </c>
      <c r="B44" s="62"/>
      <c r="C44" s="62"/>
      <c r="D44" s="29"/>
      <c r="E44" s="68" t="s">
        <v>89</v>
      </c>
      <c r="F44" s="15">
        <f>F45+F50</f>
        <v>5600</v>
      </c>
      <c r="G44" s="19">
        <f>G45+G50</f>
        <v>-600</v>
      </c>
    </row>
    <row r="45" spans="1:7" ht="16.5" customHeight="1">
      <c r="A45" s="66"/>
      <c r="B45" s="95">
        <v>85219</v>
      </c>
      <c r="C45" s="95"/>
      <c r="D45" s="30"/>
      <c r="E45" s="31" t="s">
        <v>88</v>
      </c>
      <c r="F45" s="16">
        <f>F46+F47+F48+F49</f>
        <v>600</v>
      </c>
      <c r="G45" s="20">
        <f>G46+G47+G48+G49</f>
        <v>-600</v>
      </c>
    </row>
    <row r="46" spans="1:7" ht="16.5" customHeight="1">
      <c r="A46" s="66"/>
      <c r="B46" s="87"/>
      <c r="C46" s="87"/>
      <c r="D46" s="27" t="s">
        <v>9</v>
      </c>
      <c r="E46" s="28" t="s">
        <v>10</v>
      </c>
      <c r="F46" s="17">
        <v>400</v>
      </c>
      <c r="G46" s="21"/>
    </row>
    <row r="47" spans="1:7" ht="16.5" customHeight="1">
      <c r="A47" s="66"/>
      <c r="B47" s="87"/>
      <c r="C47" s="87"/>
      <c r="D47" s="27" t="s">
        <v>41</v>
      </c>
      <c r="E47" s="28" t="s">
        <v>42</v>
      </c>
      <c r="F47" s="17">
        <v>200</v>
      </c>
      <c r="G47" s="21"/>
    </row>
    <row r="48" spans="1:7" ht="41.25" customHeight="1">
      <c r="A48" s="66"/>
      <c r="B48" s="87"/>
      <c r="C48" s="87"/>
      <c r="D48" s="67">
        <v>4370</v>
      </c>
      <c r="E48" s="28" t="s">
        <v>90</v>
      </c>
      <c r="F48" s="17"/>
      <c r="G48" s="21">
        <v>-200</v>
      </c>
    </row>
    <row r="49" spans="1:7" ht="16.5" customHeight="1">
      <c r="A49" s="66"/>
      <c r="B49" s="87"/>
      <c r="C49" s="87"/>
      <c r="D49" s="67">
        <v>4430</v>
      </c>
      <c r="E49" s="28" t="s">
        <v>91</v>
      </c>
      <c r="F49" s="17"/>
      <c r="G49" s="21">
        <v>-400</v>
      </c>
    </row>
    <row r="50" spans="1:7" ht="16.5" customHeight="1">
      <c r="A50" s="66"/>
      <c r="B50" s="63" t="s">
        <v>67</v>
      </c>
      <c r="C50" s="63"/>
      <c r="D50" s="30"/>
      <c r="E50" s="31" t="s">
        <v>68</v>
      </c>
      <c r="F50" s="16" t="s">
        <v>66</v>
      </c>
      <c r="G50" s="20"/>
    </row>
    <row r="51" spans="1:7" ht="16.5" customHeight="1">
      <c r="A51" s="66"/>
      <c r="B51" s="106"/>
      <c r="C51" s="106"/>
      <c r="D51" s="27" t="s">
        <v>69</v>
      </c>
      <c r="E51" s="28" t="s">
        <v>70</v>
      </c>
      <c r="F51" s="17" t="s">
        <v>66</v>
      </c>
      <c r="G51" s="21"/>
    </row>
    <row r="52" spans="1:11" s="25" customFormat="1" ht="29.25" customHeight="1">
      <c r="A52" s="24"/>
      <c r="B52" s="101" t="s">
        <v>94</v>
      </c>
      <c r="C52" s="102"/>
      <c r="D52" s="102"/>
      <c r="E52" s="102"/>
      <c r="F52" s="102"/>
      <c r="G52" s="103"/>
      <c r="H52" s="26"/>
      <c r="I52" s="26"/>
      <c r="J52" s="26"/>
      <c r="K52" s="26"/>
    </row>
    <row r="53" spans="1:7" ht="29.25" customHeight="1">
      <c r="A53" s="29" t="s">
        <v>71</v>
      </c>
      <c r="B53" s="62"/>
      <c r="C53" s="62"/>
      <c r="D53" s="29"/>
      <c r="E53" s="29" t="s">
        <v>92</v>
      </c>
      <c r="F53" s="15">
        <f>F54</f>
        <v>1512.28</v>
      </c>
      <c r="G53" s="19">
        <f>G54</f>
        <v>-1512.28</v>
      </c>
    </row>
    <row r="54" spans="1:7" ht="16.5" customHeight="1">
      <c r="A54" s="66"/>
      <c r="B54" s="63" t="s">
        <v>72</v>
      </c>
      <c r="C54" s="63"/>
      <c r="D54" s="30"/>
      <c r="E54" s="31" t="s">
        <v>73</v>
      </c>
      <c r="F54" s="39">
        <f>F56+F57</f>
        <v>1512.28</v>
      </c>
      <c r="G54" s="69">
        <f>G56+G57</f>
        <v>-1512.28</v>
      </c>
    </row>
    <row r="55" spans="1:12" s="25" customFormat="1" ht="15.75" customHeight="1">
      <c r="A55" s="37"/>
      <c r="B55" s="104"/>
      <c r="C55" s="105"/>
      <c r="D55" s="98" t="s">
        <v>95</v>
      </c>
      <c r="E55" s="99"/>
      <c r="F55" s="38"/>
      <c r="G55" s="42"/>
      <c r="H55" s="38"/>
      <c r="I55" s="93"/>
      <c r="J55" s="93"/>
      <c r="K55" s="93"/>
      <c r="L55" s="38"/>
    </row>
    <row r="56" spans="1:7" ht="16.5" customHeight="1">
      <c r="A56" s="66"/>
      <c r="B56" s="87"/>
      <c r="C56" s="87"/>
      <c r="D56" s="27" t="s">
        <v>9</v>
      </c>
      <c r="E56" s="28" t="s">
        <v>10</v>
      </c>
      <c r="F56" s="40"/>
      <c r="G56" s="41" t="s">
        <v>74</v>
      </c>
    </row>
    <row r="57" spans="1:7" ht="16.5" customHeight="1">
      <c r="A57" s="43"/>
      <c r="B57" s="100"/>
      <c r="C57" s="100"/>
      <c r="D57" s="44" t="s">
        <v>48</v>
      </c>
      <c r="E57" s="45" t="s">
        <v>49</v>
      </c>
      <c r="F57" s="46" t="s">
        <v>75</v>
      </c>
      <c r="G57" s="47"/>
    </row>
    <row r="58" spans="1:7" ht="29.25" customHeight="1">
      <c r="A58" s="49">
        <v>926</v>
      </c>
      <c r="B58" s="94"/>
      <c r="C58" s="94"/>
      <c r="D58" s="29"/>
      <c r="E58" s="29" t="s">
        <v>96</v>
      </c>
      <c r="F58" s="15">
        <f>F59</f>
        <v>2100</v>
      </c>
      <c r="G58" s="19">
        <f>G59</f>
        <v>-2100</v>
      </c>
    </row>
    <row r="59" spans="1:7" ht="16.5" customHeight="1">
      <c r="A59" s="70"/>
      <c r="B59" s="95">
        <v>92601</v>
      </c>
      <c r="C59" s="95"/>
      <c r="D59" s="30"/>
      <c r="E59" s="31" t="s">
        <v>97</v>
      </c>
      <c r="F59" s="39">
        <f>F61+F62</f>
        <v>2100</v>
      </c>
      <c r="G59" s="69">
        <f>G61+G62</f>
        <v>-2100</v>
      </c>
    </row>
    <row r="60" spans="1:12" s="25" customFormat="1" ht="15.75" customHeight="1">
      <c r="A60" s="50"/>
      <c r="B60" s="96"/>
      <c r="C60" s="97"/>
      <c r="D60" s="98" t="s">
        <v>98</v>
      </c>
      <c r="E60" s="99"/>
      <c r="F60" s="38"/>
      <c r="G60" s="42"/>
      <c r="H60" s="38"/>
      <c r="I60" s="93"/>
      <c r="J60" s="93"/>
      <c r="K60" s="93"/>
      <c r="L60" s="38"/>
    </row>
    <row r="61" spans="1:7" ht="16.5" customHeight="1">
      <c r="A61" s="70"/>
      <c r="B61" s="88"/>
      <c r="C61" s="88"/>
      <c r="D61" s="67">
        <v>4260</v>
      </c>
      <c r="E61" s="28" t="s">
        <v>99</v>
      </c>
      <c r="F61" s="40"/>
      <c r="G61" s="41">
        <v>-2100</v>
      </c>
    </row>
    <row r="62" spans="1:7" ht="16.5" customHeight="1" thickBot="1">
      <c r="A62" s="51"/>
      <c r="B62" s="89"/>
      <c r="C62" s="89"/>
      <c r="D62" s="27" t="s">
        <v>41</v>
      </c>
      <c r="E62" s="28" t="s">
        <v>42</v>
      </c>
      <c r="F62" s="46">
        <v>2100</v>
      </c>
      <c r="G62" s="47"/>
    </row>
    <row r="63" spans="1:8" ht="23.25" customHeight="1" thickBot="1">
      <c r="A63" s="91" t="s">
        <v>76</v>
      </c>
      <c r="B63" s="92"/>
      <c r="C63" s="92"/>
      <c r="D63" s="92"/>
      <c r="E63" s="92"/>
      <c r="F63" s="48">
        <f>F58+F53+F44+F36+F30+F26+F19+F8+F4</f>
        <v>13423.289999999999</v>
      </c>
      <c r="G63" s="71">
        <f>G58+G53+G44+G36+G30+G26+G19+G8+G4</f>
        <v>-8423.29</v>
      </c>
      <c r="H63" s="3">
        <f>F63+G63</f>
        <v>4999.999999999998</v>
      </c>
    </row>
    <row r="64" spans="1:6" ht="16.5" customHeight="1">
      <c r="A64" s="90"/>
      <c r="B64" s="90"/>
      <c r="C64" s="72"/>
      <c r="D64" s="72"/>
      <c r="E64" s="72"/>
      <c r="F64" s="72"/>
    </row>
  </sheetData>
  <mergeCells count="67">
    <mergeCell ref="A1:G1"/>
    <mergeCell ref="B41:C41"/>
    <mergeCell ref="B42:C42"/>
    <mergeCell ref="B43:C43"/>
    <mergeCell ref="B35:C35"/>
    <mergeCell ref="B37:C37"/>
    <mergeCell ref="B38:C38"/>
    <mergeCell ref="B33:C33"/>
    <mergeCell ref="B36:C36"/>
    <mergeCell ref="B31:C31"/>
    <mergeCell ref="B51:C51"/>
    <mergeCell ref="B45:C45"/>
    <mergeCell ref="B46:C46"/>
    <mergeCell ref="B47:C47"/>
    <mergeCell ref="B48:C48"/>
    <mergeCell ref="B52:G52"/>
    <mergeCell ref="B55:C55"/>
    <mergeCell ref="D55:E55"/>
    <mergeCell ref="B53:C53"/>
    <mergeCell ref="B54:C54"/>
    <mergeCell ref="I55:K55"/>
    <mergeCell ref="B58:C58"/>
    <mergeCell ref="B59:C59"/>
    <mergeCell ref="B60:C60"/>
    <mergeCell ref="D60:E60"/>
    <mergeCell ref="I60:K60"/>
    <mergeCell ref="B56:C56"/>
    <mergeCell ref="B57:C57"/>
    <mergeCell ref="B61:C61"/>
    <mergeCell ref="B62:C62"/>
    <mergeCell ref="A64:B64"/>
    <mergeCell ref="C64:F64"/>
    <mergeCell ref="A63:E63"/>
    <mergeCell ref="B44:C44"/>
    <mergeCell ref="B50:C50"/>
    <mergeCell ref="B39:C39"/>
    <mergeCell ref="B40:C40"/>
    <mergeCell ref="B49:C49"/>
    <mergeCell ref="B32:C32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B11:C11"/>
    <mergeCell ref="B12:C12"/>
    <mergeCell ref="B9:C9"/>
    <mergeCell ref="B10:C10"/>
    <mergeCell ref="B7:C7"/>
    <mergeCell ref="B8:C8"/>
    <mergeCell ref="B5:C5"/>
    <mergeCell ref="B6:C6"/>
    <mergeCell ref="B3:C3"/>
    <mergeCell ref="B4:C4"/>
  </mergeCells>
  <printOptions/>
  <pageMargins left="0.75" right="0.45" top="0.9" bottom="0.61" header="0.33" footer="0.35"/>
  <pageSetup orientation="portrait" paperSize="9" r:id="rId1"/>
  <headerFooter alignWithMargins="0">
    <oddHeader>&amp;R&amp;"Arial,Pogrubiony"&amp;10Załącznik Nr 2
&amp;"Arial,Normalny"do Zarządzenia Wójta Gminy Miłkowice Nr 81/2010
z dnia 21 grudnia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2010-12-28T08:54:29Z</cp:lastPrinted>
  <dcterms:modified xsi:type="dcterms:W3CDTF">2010-12-28T08:54:31Z</dcterms:modified>
  <cp:category/>
  <cp:version/>
  <cp:contentType/>
  <cp:contentStatus/>
</cp:coreProperties>
</file>