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6" sheetId="1" r:id="rId1"/>
  </sheets>
  <definedNames>
    <definedName name="_xlnm.Print_Area" localSheetId="0">'6'!$B$1:$I$25</definedName>
  </definedNames>
  <calcPr fullCalcOnLoad="1"/>
</workbook>
</file>

<file path=xl/sharedStrings.xml><?xml version="1.0" encoding="utf-8"?>
<sst xmlns="http://schemas.openxmlformats.org/spreadsheetml/2006/main" count="16" uniqueCount="16">
  <si>
    <t>Dochody i wydatki związane z realizacją zadań z zakresu administracji rządowej i innych zadań zleconych odrębnymi ustawami w 2016 r.</t>
  </si>
  <si>
    <t>w złotych</t>
  </si>
  <si>
    <t>Dział</t>
  </si>
  <si>
    <t>Rozdział</t>
  </si>
  <si>
    <t>Dotacje
ogółem</t>
  </si>
  <si>
    <t>Wydatki
ogółem
(6+9)</t>
  </si>
  <si>
    <t>z tego:</t>
  </si>
  <si>
    <t>Wydatki
bieżące</t>
  </si>
  <si>
    <t>w tym:</t>
  </si>
  <si>
    <t>Wydatki
majątkowe</t>
  </si>
  <si>
    <t>wynagrodzenia i pochodne od wynagrodzeń</t>
  </si>
  <si>
    <t>świadczenia społeczne</t>
  </si>
  <si>
    <t>Ogółem</t>
  </si>
  <si>
    <t>010</t>
  </si>
  <si>
    <t>01095</t>
  </si>
  <si>
    <r>
      <rPr>
        <b/>
        <sz val="10"/>
        <color indexed="8"/>
        <rFont val="Arial"/>
        <family val="2"/>
      </rPr>
      <t xml:space="preserve">Zalącznik nr 5  </t>
    </r>
    <r>
      <rPr>
        <sz val="10"/>
        <color indexed="8"/>
        <rFont val="Arial"/>
        <family val="2"/>
      </rPr>
      <t xml:space="preserve">                                              do Uchwaly Rady Gminy Miłkowice Nr  XXIII/195/2016                                              z  dnia 27.07.2016 r.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</si>
</sst>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Alignment="1">
      <alignment vertical="center"/>
    </xf>
    <xf numFmtId="49" fontId="0" fillId="0" borderId="11" xfId="0" applyNumberFormat="1" applyFill="1" applyBorder="1" applyAlignment="1">
      <alignment horizontal="right" vertical="center"/>
    </xf>
    <xf numFmtId="4" fontId="0" fillId="0" borderId="13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zoomScalePageLayoutView="0" workbookViewId="0" topLeftCell="A1">
      <selection activeCell="H5" sqref="H5"/>
    </sheetView>
  </sheetViews>
  <sheetFormatPr defaultColWidth="8.50390625" defaultRowHeight="12.75"/>
  <cols>
    <col min="1" max="1" width="8.50390625" style="0" customWidth="1"/>
    <col min="2" max="2" width="5.125" style="18" customWidth="1"/>
    <col min="3" max="3" width="8.375" style="18" customWidth="1"/>
    <col min="4" max="4" width="13.50390625" style="18" customWidth="1"/>
    <col min="5" max="5" width="13.875" style="18" customWidth="1"/>
    <col min="6" max="6" width="12.625" style="18" customWidth="1"/>
    <col min="7" max="7" width="14.50390625" style="0" customWidth="1"/>
    <col min="8" max="8" width="12.50390625" style="0" customWidth="1"/>
    <col min="9" max="9" width="14.875" style="0" customWidth="1"/>
  </cols>
  <sheetData>
    <row r="1" spans="1:14" ht="12.75">
      <c r="A1" s="1"/>
      <c r="B1" s="2"/>
      <c r="C1" s="2"/>
      <c r="D1" s="2"/>
      <c r="E1" s="2"/>
      <c r="F1" s="2"/>
      <c r="G1" s="1"/>
      <c r="H1" s="26" t="s">
        <v>15</v>
      </c>
      <c r="I1" s="26"/>
      <c r="J1" s="1"/>
      <c r="K1" s="1"/>
      <c r="L1" s="1"/>
      <c r="M1" s="1"/>
      <c r="N1" s="1"/>
    </row>
    <row r="2" spans="1:14" ht="12.75">
      <c r="A2" s="1"/>
      <c r="B2" s="2"/>
      <c r="C2" s="2"/>
      <c r="D2" s="2"/>
      <c r="E2" s="2"/>
      <c r="F2" s="2"/>
      <c r="G2" s="1"/>
      <c r="H2" s="26"/>
      <c r="I2" s="26"/>
      <c r="J2" s="1"/>
      <c r="K2" s="1"/>
      <c r="L2" s="1"/>
      <c r="M2" s="1"/>
      <c r="N2" s="1"/>
    </row>
    <row r="3" spans="1:14" ht="12.75">
      <c r="A3" s="1"/>
      <c r="B3" s="2"/>
      <c r="C3" s="2"/>
      <c r="D3" s="2"/>
      <c r="E3" s="2"/>
      <c r="F3" s="2"/>
      <c r="G3" s="1"/>
      <c r="H3" s="26"/>
      <c r="I3" s="26"/>
      <c r="J3" s="1"/>
      <c r="K3" s="1"/>
      <c r="L3" s="1"/>
      <c r="M3" s="1"/>
      <c r="N3" s="1"/>
    </row>
    <row r="4" spans="1:14" ht="12.75" customHeight="1">
      <c r="A4" s="1"/>
      <c r="B4" s="2"/>
      <c r="C4" s="2"/>
      <c r="D4" s="2"/>
      <c r="E4" s="2"/>
      <c r="F4" s="2"/>
      <c r="G4" s="1"/>
      <c r="H4" s="26"/>
      <c r="I4" s="26"/>
      <c r="J4" s="1"/>
      <c r="K4" s="1"/>
      <c r="L4" s="1"/>
      <c r="M4" s="1"/>
      <c r="N4" s="1"/>
    </row>
    <row r="5" spans="1:14" ht="30.75" customHeight="1">
      <c r="A5" s="1"/>
      <c r="B5" s="2"/>
      <c r="C5" s="2"/>
      <c r="D5" s="2"/>
      <c r="E5" s="2"/>
      <c r="F5" s="2"/>
      <c r="G5" s="1"/>
      <c r="H5" s="3"/>
      <c r="I5" s="3"/>
      <c r="J5" s="1"/>
      <c r="K5" s="1"/>
      <c r="L5" s="1"/>
      <c r="M5" s="1"/>
      <c r="N5" s="1"/>
    </row>
    <row r="6" spans="1:14" ht="48.75" customHeight="1">
      <c r="A6" s="1"/>
      <c r="B6" s="27" t="s">
        <v>0</v>
      </c>
      <c r="C6" s="27"/>
      <c r="D6" s="27"/>
      <c r="E6" s="27"/>
      <c r="F6" s="27"/>
      <c r="G6" s="27"/>
      <c r="H6" s="27"/>
      <c r="I6" s="27"/>
      <c r="J6" s="1"/>
      <c r="K6" s="1"/>
      <c r="L6" s="1"/>
      <c r="M6" s="1"/>
      <c r="N6" s="1"/>
    </row>
    <row r="7" spans="1:14" ht="12.75">
      <c r="A7" s="1"/>
      <c r="B7" s="2"/>
      <c r="C7" s="2"/>
      <c r="D7" s="2"/>
      <c r="E7" s="2"/>
      <c r="F7" s="2"/>
      <c r="G7" s="1"/>
      <c r="H7" s="1"/>
      <c r="I7" s="4" t="s">
        <v>1</v>
      </c>
      <c r="J7" s="1"/>
      <c r="K7" s="1"/>
      <c r="L7" s="1"/>
      <c r="M7" s="1"/>
      <c r="N7" s="1"/>
    </row>
    <row r="8" spans="1:14" s="6" customFormat="1" ht="20.25" customHeight="1">
      <c r="A8" s="1"/>
      <c r="B8" s="28" t="s">
        <v>2</v>
      </c>
      <c r="C8" s="28" t="s">
        <v>3</v>
      </c>
      <c r="D8" s="29" t="s">
        <v>4</v>
      </c>
      <c r="E8" s="29" t="s">
        <v>5</v>
      </c>
      <c r="F8" s="29" t="s">
        <v>6</v>
      </c>
      <c r="G8" s="29"/>
      <c r="H8" s="29"/>
      <c r="I8" s="29"/>
      <c r="J8" s="5"/>
      <c r="K8" s="5"/>
      <c r="L8" s="5"/>
      <c r="M8" s="5"/>
      <c r="N8" s="5"/>
    </row>
    <row r="9" spans="1:14" s="6" customFormat="1" ht="20.25" customHeight="1">
      <c r="A9" s="5"/>
      <c r="B9" s="28"/>
      <c r="C9" s="28"/>
      <c r="D9" s="29"/>
      <c r="E9" s="29"/>
      <c r="F9" s="29" t="s">
        <v>7</v>
      </c>
      <c r="G9" s="29" t="s">
        <v>8</v>
      </c>
      <c r="H9" s="29"/>
      <c r="I9" s="29" t="s">
        <v>9</v>
      </c>
      <c r="J9" s="5"/>
      <c r="K9" s="5"/>
      <c r="L9" s="5"/>
      <c r="M9" s="5"/>
      <c r="N9" s="5"/>
    </row>
    <row r="10" spans="1:14" s="6" customFormat="1" ht="65.25" customHeight="1">
      <c r="A10" s="5"/>
      <c r="B10" s="28"/>
      <c r="C10" s="28"/>
      <c r="D10" s="29"/>
      <c r="E10" s="29"/>
      <c r="F10" s="29"/>
      <c r="G10" s="7" t="s">
        <v>10</v>
      </c>
      <c r="H10" s="7" t="s">
        <v>11</v>
      </c>
      <c r="I10" s="29"/>
      <c r="J10" s="5"/>
      <c r="K10" s="5"/>
      <c r="L10" s="5"/>
      <c r="M10" s="5"/>
      <c r="N10" s="5"/>
    </row>
    <row r="11" spans="1:14" ht="9" customHeight="1">
      <c r="A11" s="5"/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1"/>
      <c r="K11" s="1"/>
      <c r="L11" s="1"/>
      <c r="M11" s="1"/>
      <c r="N11" s="1"/>
    </row>
    <row r="12" spans="1:14" ht="28.5" customHeight="1">
      <c r="A12" s="1"/>
      <c r="B12" s="19" t="s">
        <v>13</v>
      </c>
      <c r="C12" s="19" t="s">
        <v>14</v>
      </c>
      <c r="D12" s="21">
        <v>179755.24</v>
      </c>
      <c r="E12" s="22">
        <f>F12</f>
        <v>179755.24</v>
      </c>
      <c r="F12" s="21">
        <v>179755.24</v>
      </c>
      <c r="G12" s="21">
        <v>2000</v>
      </c>
      <c r="H12" s="21"/>
      <c r="I12" s="10"/>
      <c r="J12" s="1"/>
      <c r="K12" s="1"/>
      <c r="L12" s="1"/>
      <c r="M12" s="1"/>
      <c r="N12" s="1"/>
    </row>
    <row r="13" spans="1:14" ht="28.5" customHeight="1">
      <c r="A13" s="1"/>
      <c r="B13" s="9">
        <v>750</v>
      </c>
      <c r="C13" s="9">
        <v>75011</v>
      </c>
      <c r="D13" s="21">
        <v>53581</v>
      </c>
      <c r="E13" s="22">
        <f>F13</f>
        <v>53581</v>
      </c>
      <c r="F13" s="21">
        <f>G13</f>
        <v>53581</v>
      </c>
      <c r="G13" s="21">
        <v>53581</v>
      </c>
      <c r="H13" s="21"/>
      <c r="I13" s="10"/>
      <c r="J13" s="1"/>
      <c r="K13" s="1"/>
      <c r="L13" s="1"/>
      <c r="M13" s="1"/>
      <c r="N13" s="1"/>
    </row>
    <row r="14" spans="1:14" ht="28.5" customHeight="1">
      <c r="A14" s="1"/>
      <c r="B14" s="12">
        <v>751</v>
      </c>
      <c r="C14" s="12">
        <v>75101</v>
      </c>
      <c r="D14" s="22">
        <v>8948</v>
      </c>
      <c r="E14" s="22">
        <f>F14</f>
        <v>8948</v>
      </c>
      <c r="F14" s="22">
        <v>8948</v>
      </c>
      <c r="G14" s="22">
        <v>1332</v>
      </c>
      <c r="H14" s="22"/>
      <c r="I14" s="11"/>
      <c r="J14" s="1"/>
      <c r="K14" s="1"/>
      <c r="L14" s="1"/>
      <c r="M14" s="1"/>
      <c r="N14" s="1"/>
    </row>
    <row r="15" spans="1:14" ht="28.5" customHeight="1">
      <c r="A15" s="1"/>
      <c r="B15" s="12">
        <v>752</v>
      </c>
      <c r="C15" s="12">
        <v>75212</v>
      </c>
      <c r="D15" s="22">
        <v>200</v>
      </c>
      <c r="E15" s="22">
        <f>F15+I15</f>
        <v>200</v>
      </c>
      <c r="F15" s="22">
        <v>200</v>
      </c>
      <c r="G15" s="22"/>
      <c r="H15" s="22"/>
      <c r="I15" s="11"/>
      <c r="J15" s="1"/>
      <c r="K15" s="1"/>
      <c r="L15" s="1"/>
      <c r="M15" s="1"/>
      <c r="N15" s="1"/>
    </row>
    <row r="16" spans="1:14" ht="28.5" customHeight="1">
      <c r="A16" s="1"/>
      <c r="B16" s="12">
        <v>754</v>
      </c>
      <c r="C16" s="12">
        <v>75414</v>
      </c>
      <c r="D16" s="22">
        <v>1000</v>
      </c>
      <c r="E16" s="22">
        <f>F16+I16</f>
        <v>1000</v>
      </c>
      <c r="F16" s="22">
        <v>1000</v>
      </c>
      <c r="G16" s="22"/>
      <c r="H16" s="22"/>
      <c r="I16" s="11"/>
      <c r="J16" s="1"/>
      <c r="K16" s="1"/>
      <c r="L16" s="1"/>
      <c r="M16" s="1"/>
      <c r="N16" s="1"/>
    </row>
    <row r="17" spans="1:14" ht="28.5" customHeight="1">
      <c r="A17" s="1"/>
      <c r="B17" s="12">
        <v>851</v>
      </c>
      <c r="C17" s="12">
        <v>85195</v>
      </c>
      <c r="D17" s="22">
        <v>372</v>
      </c>
      <c r="E17" s="22">
        <f>F17+I17</f>
        <v>372</v>
      </c>
      <c r="F17" s="22">
        <v>372</v>
      </c>
      <c r="G17" s="22">
        <f>250+43+6</f>
        <v>299</v>
      </c>
      <c r="H17" s="22"/>
      <c r="I17" s="11"/>
      <c r="J17" s="1"/>
      <c r="K17" s="1"/>
      <c r="L17" s="1"/>
      <c r="M17" s="1"/>
      <c r="N17" s="1"/>
    </row>
    <row r="18" spans="1:14" ht="28.5" customHeight="1">
      <c r="A18" s="1"/>
      <c r="B18" s="12">
        <v>852</v>
      </c>
      <c r="C18" s="12">
        <v>85211</v>
      </c>
      <c r="D18" s="22">
        <v>2506000</v>
      </c>
      <c r="E18" s="22">
        <v>2506000</v>
      </c>
      <c r="F18" s="22">
        <v>1762000</v>
      </c>
      <c r="G18" s="22">
        <f>30000+6000+735</f>
        <v>36735</v>
      </c>
      <c r="H18" s="22">
        <v>2455880</v>
      </c>
      <c r="I18" s="11"/>
      <c r="J18" s="1"/>
      <c r="K18" s="1"/>
      <c r="L18" s="1"/>
      <c r="M18" s="1"/>
      <c r="N18" s="1"/>
    </row>
    <row r="19" spans="1:14" ht="28.5" customHeight="1">
      <c r="A19" s="1"/>
      <c r="B19" s="12">
        <v>852</v>
      </c>
      <c r="C19" s="12">
        <v>85212</v>
      </c>
      <c r="D19" s="22">
        <v>1762000</v>
      </c>
      <c r="E19" s="22">
        <v>1762000</v>
      </c>
      <c r="F19" s="22">
        <v>1762000</v>
      </c>
      <c r="G19" s="22">
        <f>37409.36+3040.64+7700+1050</f>
        <v>49200</v>
      </c>
      <c r="H19" s="22">
        <f>1709140</f>
        <v>1709140</v>
      </c>
      <c r="I19" s="11"/>
      <c r="J19" s="1"/>
      <c r="K19" s="1"/>
      <c r="L19" s="1"/>
      <c r="M19" s="1"/>
      <c r="N19" s="1"/>
    </row>
    <row r="20" spans="1:14" ht="28.5" customHeight="1">
      <c r="A20" s="1"/>
      <c r="B20" s="13">
        <v>852</v>
      </c>
      <c r="C20" s="13">
        <v>85213</v>
      </c>
      <c r="D20" s="20">
        <v>8200</v>
      </c>
      <c r="E20" s="20">
        <v>8200</v>
      </c>
      <c r="F20" s="20">
        <v>8200</v>
      </c>
      <c r="G20" s="20"/>
      <c r="H20" s="20"/>
      <c r="I20" s="14"/>
      <c r="J20" s="1"/>
      <c r="K20" s="1"/>
      <c r="L20" s="1"/>
      <c r="M20" s="1"/>
      <c r="N20" s="1"/>
    </row>
    <row r="21" spans="1:14" ht="28.5" customHeight="1">
      <c r="A21" s="1"/>
      <c r="B21" s="13">
        <v>852</v>
      </c>
      <c r="C21" s="13">
        <v>85215</v>
      </c>
      <c r="D21" s="20">
        <v>2577</v>
      </c>
      <c r="E21" s="20">
        <v>2577</v>
      </c>
      <c r="F21" s="20">
        <v>2577</v>
      </c>
      <c r="G21" s="20"/>
      <c r="H21" s="20">
        <v>2526.62</v>
      </c>
      <c r="I21" s="14"/>
      <c r="J21" s="1"/>
      <c r="K21" s="1"/>
      <c r="L21" s="1"/>
      <c r="M21" s="1"/>
      <c r="N21" s="1"/>
    </row>
    <row r="22" spans="1:14" ht="28.5" customHeight="1">
      <c r="A22" s="1"/>
      <c r="B22" s="13">
        <v>852</v>
      </c>
      <c r="C22" s="13">
        <v>85219</v>
      </c>
      <c r="D22" s="20">
        <v>3654</v>
      </c>
      <c r="E22" s="20">
        <v>3654</v>
      </c>
      <c r="F22" s="20">
        <v>3654</v>
      </c>
      <c r="G22" s="20"/>
      <c r="H22" s="20">
        <v>3600</v>
      </c>
      <c r="I22" s="14"/>
      <c r="J22" s="1"/>
      <c r="K22" s="1"/>
      <c r="L22" s="1"/>
      <c r="M22" s="1"/>
      <c r="N22" s="1"/>
    </row>
    <row r="23" spans="1:14" ht="28.5" customHeight="1" thickBot="1">
      <c r="A23" s="1"/>
      <c r="B23" s="13">
        <v>852</v>
      </c>
      <c r="C23" s="13">
        <v>85295</v>
      </c>
      <c r="D23" s="20">
        <v>27</v>
      </c>
      <c r="E23" s="20">
        <v>27</v>
      </c>
      <c r="F23" s="20">
        <v>27</v>
      </c>
      <c r="G23" s="20"/>
      <c r="H23" s="20"/>
      <c r="I23" s="14"/>
      <c r="J23" s="1"/>
      <c r="K23" s="1"/>
      <c r="L23" s="1"/>
      <c r="M23" s="1"/>
      <c r="N23" s="1"/>
    </row>
    <row r="24" spans="1:14" ht="25.5" customHeight="1" thickBot="1">
      <c r="A24" s="1"/>
      <c r="B24" s="24" t="s">
        <v>12</v>
      </c>
      <c r="C24" s="25"/>
      <c r="D24" s="23">
        <f>SUM(D12:D23)</f>
        <v>4526314.24</v>
      </c>
      <c r="E24" s="23">
        <f>SUM(E12:E23)</f>
        <v>4526314.24</v>
      </c>
      <c r="F24" s="23">
        <f>SUM(F12:F23)</f>
        <v>3782314.24</v>
      </c>
      <c r="G24" s="23">
        <f>SUM(G12:G23)</f>
        <v>143147</v>
      </c>
      <c r="H24" s="23">
        <f>SUM(H12:H23)</f>
        <v>4171146.62</v>
      </c>
      <c r="I24" s="15">
        <f>SUM(I12:I20)</f>
        <v>0</v>
      </c>
      <c r="J24" s="1"/>
      <c r="K24" s="1"/>
      <c r="L24" s="1"/>
      <c r="M24" s="1"/>
      <c r="N24" s="1"/>
    </row>
    <row r="25" spans="1:14" ht="12.75">
      <c r="A25" s="1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6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2"/>
      <c r="C27" s="17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2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2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</row>
  </sheetData>
  <sheetProtection/>
  <mergeCells count="11">
    <mergeCell ref="I9:I10"/>
    <mergeCell ref="B24:C24"/>
    <mergeCell ref="H1:I4"/>
    <mergeCell ref="B6:I6"/>
    <mergeCell ref="B8:B10"/>
    <mergeCell ref="C8:C10"/>
    <mergeCell ref="D8:D10"/>
    <mergeCell ref="E8:E10"/>
    <mergeCell ref="F8:I8"/>
    <mergeCell ref="F9:F10"/>
    <mergeCell ref="G9:H9"/>
  </mergeCells>
  <printOptions horizontalCentered="1"/>
  <pageMargins left="0.24" right="0.35" top="1.13" bottom="1.062992125984252" header="0.4330708661417323" footer="0.787401574803149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2016-07-19T09:31:40Z</cp:lastPrinted>
  <dcterms:created xsi:type="dcterms:W3CDTF">2016-04-15T11:56:09Z</dcterms:created>
  <dcterms:modified xsi:type="dcterms:W3CDTF">2016-07-29T10:25:22Z</dcterms:modified>
  <cp:category/>
  <cp:version/>
  <cp:contentType/>
  <cp:contentStatus/>
</cp:coreProperties>
</file>