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5" sheetId="1" r:id="rId1"/>
  </sheets>
  <definedNames>
    <definedName name="_xlnm.Print_Area" localSheetId="0">'5'!$A$1:$J$112</definedName>
  </definedNames>
  <calcPr fullCalcOnLoad="1"/>
</workbook>
</file>

<file path=xl/sharedStrings.xml><?xml version="1.0" encoding="utf-8"?>
<sst xmlns="http://schemas.openxmlformats.org/spreadsheetml/2006/main" count="123" uniqueCount="68">
  <si>
    <t>Wykaz wydatków w ramach funduszu sołeckiego na rok 2016</t>
  </si>
  <si>
    <t>Nazwa sołectwa</t>
  </si>
  <si>
    <t>dział</t>
  </si>
  <si>
    <t>rozdział</t>
  </si>
  <si>
    <t>paragraf</t>
  </si>
  <si>
    <t>Dział</t>
  </si>
  <si>
    <t>Rozdział</t>
  </si>
  <si>
    <t>Przedsięwzięcia przewidziane do realizacji</t>
  </si>
  <si>
    <t>Planowana kwota wydatkow na rok 2016</t>
  </si>
  <si>
    <t>Bobrów</t>
  </si>
  <si>
    <t>Promocja idei odnowy wsi, organizacja i udział w imprezach integracyjnych</t>
  </si>
  <si>
    <t>Dostawa i montaż tablicy ogłoszeniowej</t>
  </si>
  <si>
    <t>Zakup tabliczek informacyjnych</t>
  </si>
  <si>
    <t>Remont i doposażenie świetlicy wiejskiej</t>
  </si>
  <si>
    <t>Dobrzejów</t>
  </si>
  <si>
    <t>Zakup sprzętu AGD.</t>
  </si>
  <si>
    <t>Zakup ławek i stołów piknikowych</t>
  </si>
  <si>
    <t>Remont przystanku autobusowego w Dobrzejowie</t>
  </si>
  <si>
    <t>Głuchowice</t>
  </si>
  <si>
    <t>Dostawa i montaż altany ogrodowej</t>
  </si>
  <si>
    <t>Gniewomirowice</t>
  </si>
  <si>
    <t>Utrzymanie terenów zielonych na terenie wsi - umowa zlecenie</t>
  </si>
  <si>
    <t>Zakup osprzętu i paliwa do kosiarki traktorka</t>
  </si>
  <si>
    <t>Przegląd stanu technicznego placu zabaw</t>
  </si>
  <si>
    <t>Doposażenie placu zabaw</t>
  </si>
  <si>
    <t>Doposażenie świetlicy wiejskiej</t>
  </si>
  <si>
    <t>Goślinów</t>
  </si>
  <si>
    <t>Zakup sprzętu AGD</t>
  </si>
  <si>
    <t>Grzymalin</t>
  </si>
  <si>
    <t>Zakup osprzętu, paliwa i kosza kosiarki traktorka</t>
  </si>
  <si>
    <t>Remont placu przed budynkiem świetlicy wiejskiej i remizy OSP w Grzymalinie</t>
  </si>
  <si>
    <t>Jakuszów</t>
  </si>
  <si>
    <t>Jezierzany</t>
  </si>
  <si>
    <t>Kochlice</t>
  </si>
  <si>
    <t>Lipce</t>
  </si>
  <si>
    <t>Zakup albumu skórzanego na historię Lipiec</t>
  </si>
  <si>
    <t>Zakup lamp halogenowych - solarnych</t>
  </si>
  <si>
    <t xml:space="preserve">Remont dróg  - zakup tłucznia </t>
  </si>
  <si>
    <t>Miłkowice</t>
  </si>
  <si>
    <t>Dostawa i montaż tablic ogłoszeniowych</t>
  </si>
  <si>
    <t>Zakup sprzętu sportowego i wyposażenia do siłowni wiejskiej</t>
  </si>
  <si>
    <t>Dofinansowanie zajęć pozalekcyjnych dla dzieci</t>
  </si>
  <si>
    <t>Pątnówek</t>
  </si>
  <si>
    <t>Utrzymanie terenów zielonych na terenie wsi</t>
  </si>
  <si>
    <t>Rzeszotary</t>
  </si>
  <si>
    <t>Budowa ogrodzenia boiska sportowego w Rzeszotarach</t>
  </si>
  <si>
    <t>Siedliska</t>
  </si>
  <si>
    <t>Organizacja dożynek wiejskich</t>
  </si>
  <si>
    <t>Zakup sprzętu sportowego</t>
  </si>
  <si>
    <t>Studnica</t>
  </si>
  <si>
    <t>Ulesie</t>
  </si>
  <si>
    <t xml:space="preserve">Utrzymanie terenów zielonych na terenie wsi </t>
  </si>
  <si>
    <t>Zakup książek i publikacji popularnonaukowych do Bibliotek w Ulesiu</t>
  </si>
  <si>
    <t>OGÓŁEM</t>
  </si>
  <si>
    <t>Wymiana okien w świetlicy wiejskiej w Bobrowie</t>
  </si>
  <si>
    <t>Budowa ogrodzenia placu zabaw w Kochlicach</t>
  </si>
  <si>
    <t>Wymiana drzwi wejściowych do świetlicy wiejskiej w Siedliskach</t>
  </si>
  <si>
    <t>Przegląd stanu technicznego placu zabaw w Ulesiu</t>
  </si>
  <si>
    <t>Przebudowa ogrodzenia placu zabaw w Ulesiu</t>
  </si>
  <si>
    <t>Zakup siatki ogrodzeniowej na boisko sportowe w Miłkowicach</t>
  </si>
  <si>
    <t>Dofinansowanie do płaskorzeźby przy GOKiS w Miłkowicach</t>
  </si>
  <si>
    <t>4170 (1000) i 4210 (102,15)</t>
  </si>
  <si>
    <t>4170 (750) i 4210 (250)</t>
  </si>
  <si>
    <t>Zakup i montaż  trybun na boisku w Siedliskach</t>
  </si>
  <si>
    <t>4210 (1000) i 4300 (1606,18)</t>
  </si>
  <si>
    <t>4170 (876,00) i 4210 (6538,37)</t>
  </si>
  <si>
    <t>4110 (114,15) i 4170 (667,50)</t>
  </si>
  <si>
    <r>
      <rPr>
        <b/>
        <sz val="10"/>
        <color indexed="8"/>
        <rFont val="Arial"/>
        <family val="2"/>
      </rPr>
      <t xml:space="preserve">Zalącznik nr 8  </t>
    </r>
    <r>
      <rPr>
        <i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do Uchwaly Rady Gminy Miłkowice Nr XXIII/195/2016                                                z dnia 27.07.2016 r.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</si>
</sst>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5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3"/>
      <name val="Arial Narrow"/>
      <family val="2"/>
    </font>
    <font>
      <sz val="13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i/>
      <sz val="12"/>
      <name val="Arial Narrow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3" fillId="0" borderId="0" xfId="51" applyNumberFormat="1" applyFont="1" applyFill="1" applyBorder="1" applyAlignment="1">
      <alignment vertical="top"/>
      <protection/>
    </xf>
    <xf numFmtId="0" fontId="4" fillId="0" borderId="0" xfId="51" applyFont="1" applyFill="1" applyBorder="1" applyAlignment="1">
      <alignment vertical="top"/>
      <protection/>
    </xf>
    <xf numFmtId="4" fontId="2" fillId="0" borderId="0" xfId="51" applyNumberFormat="1" applyFont="1" applyFill="1" applyBorder="1">
      <alignment/>
      <protection/>
    </xf>
    <xf numFmtId="0" fontId="2" fillId="0" borderId="0" xfId="51" applyFont="1" applyFill="1" applyBorder="1">
      <alignment/>
      <protection/>
    </xf>
    <xf numFmtId="0" fontId="6" fillId="0" borderId="0" xfId="51" applyFont="1" applyFill="1" applyBorder="1" applyAlignment="1">
      <alignment vertical="top"/>
      <protection/>
    </xf>
    <xf numFmtId="4" fontId="2" fillId="0" borderId="0" xfId="51" applyNumberFormat="1" applyFont="1" applyFill="1" applyBorder="1" applyAlignment="1">
      <alignment horizontal="center" vertical="center"/>
      <protection/>
    </xf>
    <xf numFmtId="3" fontId="2" fillId="0" borderId="0" xfId="51" applyNumberFormat="1" applyFont="1" applyFill="1" applyBorder="1" applyAlignment="1">
      <alignment horizontal="center" vertical="center"/>
      <protection/>
    </xf>
    <xf numFmtId="4" fontId="7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7" fillId="0" borderId="0" xfId="51" applyFont="1" applyFill="1" applyBorder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2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4" fontId="6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justify"/>
    </xf>
    <xf numFmtId="4" fontId="2" fillId="0" borderId="0" xfId="51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wrapText="1"/>
    </xf>
    <xf numFmtId="0" fontId="2" fillId="0" borderId="0" xfId="51" applyFont="1" applyFill="1">
      <alignment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0" xfId="51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0" xfId="51" applyNumberFormat="1" applyFont="1" applyFill="1" applyBorder="1" applyAlignment="1">
      <alignment horizontal="center" vertical="center" wrapText="1"/>
      <protection/>
    </xf>
    <xf numFmtId="49" fontId="10" fillId="0" borderId="0" xfId="51" applyNumberFormat="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>
      <alignment/>
      <protection/>
    </xf>
    <xf numFmtId="0" fontId="10" fillId="0" borderId="0" xfId="51" applyFont="1" applyFill="1">
      <alignment/>
      <protection/>
    </xf>
    <xf numFmtId="1" fontId="2" fillId="0" borderId="0" xfId="51" applyNumberFormat="1" applyFont="1" applyFill="1" applyBorder="1" applyAlignment="1">
      <alignment horizontal="center" vertical="center"/>
      <protection/>
    </xf>
    <xf numFmtId="4" fontId="2" fillId="0" borderId="0" xfId="51" applyNumberFormat="1" applyFont="1" applyFill="1" applyBorder="1" applyAlignment="1">
      <alignment horizontal="right"/>
      <protection/>
    </xf>
    <xf numFmtId="0" fontId="11" fillId="0" borderId="10" xfId="42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42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>
      <alignment horizontal="center" vertical="center" wrapText="1"/>
    </xf>
    <xf numFmtId="4" fontId="8" fillId="0" borderId="10" xfId="42" applyNumberFormat="1" applyFont="1" applyFill="1" applyBorder="1" applyAlignment="1">
      <alignment horizontal="center" vertical="center" wrapText="1"/>
    </xf>
    <xf numFmtId="0" fontId="15" fillId="0" borderId="0" xfId="51" applyFont="1" applyFill="1" applyBorder="1">
      <alignment/>
      <protection/>
    </xf>
    <xf numFmtId="0" fontId="15" fillId="0" borderId="0" xfId="51" applyFont="1" applyFill="1">
      <alignment/>
      <protection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0" xfId="42" applyFont="1" applyFill="1" applyBorder="1" applyAlignment="1">
      <alignment horizontal="center" vertical="center" wrapText="1"/>
    </xf>
    <xf numFmtId="0" fontId="18" fillId="0" borderId="10" xfId="42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4" fontId="18" fillId="0" borderId="10" xfId="42" applyNumberFormat="1" applyFont="1" applyFill="1" applyBorder="1" applyAlignment="1">
      <alignment horizontal="center" vertical="center" wrapText="1"/>
    </xf>
    <xf numFmtId="4" fontId="19" fillId="0" borderId="0" xfId="51" applyNumberFormat="1" applyFont="1" applyFill="1" applyBorder="1" applyAlignment="1">
      <alignment horizontal="center" vertical="center"/>
      <protection/>
    </xf>
    <xf numFmtId="3" fontId="19" fillId="0" borderId="0" xfId="51" applyNumberFormat="1" applyFont="1" applyFill="1" applyBorder="1" applyAlignment="1">
      <alignment horizontal="center" vertical="center"/>
      <protection/>
    </xf>
    <xf numFmtId="4" fontId="20" fillId="0" borderId="0" xfId="51" applyNumberFormat="1" applyFont="1" applyFill="1" applyBorder="1" applyAlignment="1">
      <alignment horizontal="center" vertical="center" wrapText="1"/>
      <protection/>
    </xf>
    <xf numFmtId="0" fontId="19" fillId="0" borderId="0" xfId="51" applyFont="1" applyFill="1" applyBorder="1">
      <alignment/>
      <protection/>
    </xf>
    <xf numFmtId="0" fontId="20" fillId="0" borderId="0" xfId="51" applyFont="1" applyFill="1" applyBorder="1">
      <alignment/>
      <protection/>
    </xf>
    <xf numFmtId="0" fontId="19" fillId="0" borderId="0" xfId="51" applyFont="1" applyFill="1">
      <alignment/>
      <protection/>
    </xf>
    <xf numFmtId="0" fontId="19" fillId="0" borderId="0" xfId="0" applyFont="1" applyAlignment="1">
      <alignment/>
    </xf>
    <xf numFmtId="4" fontId="15" fillId="0" borderId="0" xfId="51" applyNumberFormat="1" applyFont="1" applyFill="1" applyBorder="1" applyAlignment="1">
      <alignment horizontal="center" vertical="center" wrapText="1"/>
      <protection/>
    </xf>
    <xf numFmtId="4" fontId="19" fillId="0" borderId="0" xfId="51" applyNumberFormat="1" applyFont="1" applyFill="1" applyBorder="1" applyAlignment="1">
      <alignment horizontal="center" vertical="center" wrapText="1"/>
      <protection/>
    </xf>
    <xf numFmtId="49" fontId="19" fillId="0" borderId="0" xfId="51" applyNumberFormat="1" applyFont="1" applyFill="1" applyBorder="1" applyAlignment="1">
      <alignment horizontal="center" vertical="center" wrapText="1"/>
      <protection/>
    </xf>
    <xf numFmtId="0" fontId="19" fillId="0" borderId="0" xfId="5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0" fontId="16" fillId="0" borderId="0" xfId="51" applyFont="1" applyFill="1" applyBorder="1" applyAlignment="1">
      <alignment horizontal="center" vertical="center" wrapText="1"/>
      <protection/>
    </xf>
    <xf numFmtId="4" fontId="15" fillId="0" borderId="0" xfId="51" applyNumberFormat="1" applyFont="1" applyFill="1" applyBorder="1">
      <alignment/>
      <protection/>
    </xf>
    <xf numFmtId="1" fontId="15" fillId="0" borderId="0" xfId="5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0" fillId="0" borderId="0" xfId="5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19" fillId="0" borderId="0" xfId="51" applyFont="1" applyFill="1" applyAlignment="1">
      <alignment horizontal="center" vertical="center"/>
      <protection/>
    </xf>
    <xf numFmtId="3" fontId="20" fillId="0" borderId="0" xfId="51" applyNumberFormat="1" applyFont="1" applyFill="1" applyBorder="1" applyAlignment="1">
      <alignment horizontal="center" vertical="center"/>
      <protection/>
    </xf>
    <xf numFmtId="4" fontId="19" fillId="0" borderId="0" xfId="51" applyNumberFormat="1" applyFont="1" applyFill="1" applyBorder="1">
      <alignment/>
      <protection/>
    </xf>
    <xf numFmtId="4" fontId="2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top"/>
      <protection/>
    </xf>
    <xf numFmtId="4" fontId="7" fillId="0" borderId="0" xfId="51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2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2" sqref="A2:J2"/>
    </sheetView>
  </sheetViews>
  <sheetFormatPr defaultColWidth="8.50390625" defaultRowHeight="12.75"/>
  <cols>
    <col min="1" max="1" width="2.125" style="0" customWidth="1"/>
    <col min="2" max="2" width="16.50390625" style="1" customWidth="1"/>
    <col min="3" max="3" width="10.125" style="1" hidden="1" customWidth="1"/>
    <col min="4" max="4" width="9.00390625" style="1" hidden="1" customWidth="1"/>
    <col min="5" max="6" width="10.875" style="1" hidden="1" customWidth="1"/>
    <col min="7" max="7" width="10.875" style="2" hidden="1" customWidth="1"/>
    <col min="8" max="8" width="10.125" style="2" hidden="1" customWidth="1"/>
    <col min="9" max="9" width="55.625" style="1" customWidth="1"/>
    <col min="10" max="10" width="27.00390625" style="1" customWidth="1"/>
    <col min="11" max="11" width="13.00390625" style="5" customWidth="1"/>
    <col min="12" max="12" width="10.00390625" style="6" customWidth="1"/>
    <col min="13" max="13" width="10.875" style="6" customWidth="1"/>
    <col min="14" max="17" width="10.50390625" style="6" customWidth="1"/>
    <col min="18" max="18" width="8.625" style="6" customWidth="1"/>
    <col min="19" max="20" width="10.50390625" style="6" customWidth="1"/>
    <col min="21" max="22" width="10.375" style="6" customWidth="1"/>
    <col min="23" max="23" width="11.125" style="6" customWidth="1"/>
    <col min="24" max="24" width="8.625" style="6" customWidth="1"/>
    <col min="25" max="25" width="9.625" style="6" customWidth="1"/>
    <col min="26" max="26" width="8.625" style="6" customWidth="1"/>
    <col min="27" max="27" width="11.00390625" style="6" customWidth="1"/>
    <col min="28" max="28" width="11.125" style="6" customWidth="1"/>
    <col min="29" max="29" width="10.50390625" style="6" customWidth="1"/>
    <col min="30" max="30" width="10.375" style="6" customWidth="1"/>
    <col min="31" max="33" width="8.625" style="6" customWidth="1"/>
    <col min="34" max="34" width="12.50390625" style="6" customWidth="1"/>
    <col min="35" max="35" width="14.375" style="5" customWidth="1"/>
    <col min="36" max="62" width="8.50390625" style="6" customWidth="1"/>
    <col min="63" max="16384" width="8.50390625" style="28" customWidth="1"/>
  </cols>
  <sheetData>
    <row r="1" spans="10:34" ht="57.75" customHeight="1">
      <c r="J1" s="41" t="s">
        <v>67</v>
      </c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62" s="37" customFormat="1" ht="19.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3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2:35" ht="12.75" customHeight="1">
      <c r="B3" s="7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  <c r="AI3" s="8"/>
    </row>
    <row r="4" spans="1:45" ht="31.5" customHeight="1">
      <c r="A4" s="11"/>
      <c r="B4" s="12" t="s">
        <v>1</v>
      </c>
      <c r="C4" s="13" t="s">
        <v>2</v>
      </c>
      <c r="D4" s="14" t="s">
        <v>3</v>
      </c>
      <c r="E4" s="12" t="s">
        <v>4</v>
      </c>
      <c r="F4" s="12" t="s">
        <v>5</v>
      </c>
      <c r="G4" s="12" t="s">
        <v>6</v>
      </c>
      <c r="H4" s="12"/>
      <c r="I4" s="12" t="s">
        <v>7</v>
      </c>
      <c r="J4" s="12" t="s">
        <v>8</v>
      </c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77"/>
      <c r="AK4" s="15"/>
      <c r="AL4" s="15"/>
      <c r="AM4" s="15"/>
      <c r="AN4" s="15"/>
      <c r="AO4" s="15"/>
      <c r="AP4" s="15"/>
      <c r="AQ4" s="15"/>
      <c r="AR4" s="15"/>
      <c r="AS4" s="15"/>
    </row>
    <row r="5" spans="1:62" s="60" customFormat="1" ht="19.5" customHeight="1">
      <c r="A5" s="49"/>
      <c r="B5" s="50" t="s">
        <v>9</v>
      </c>
      <c r="C5" s="51"/>
      <c r="D5" s="51"/>
      <c r="E5" s="51"/>
      <c r="F5" s="52"/>
      <c r="G5" s="52"/>
      <c r="H5" s="52"/>
      <c r="I5" s="53"/>
      <c r="J5" s="54">
        <f>SUM(J6:J9)</f>
        <v>8203.279999999999</v>
      </c>
      <c r="K5" s="55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  <c r="AI5" s="77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</row>
    <row r="6" spans="1:45" ht="33.75" customHeight="1">
      <c r="A6" s="20"/>
      <c r="B6" s="16"/>
      <c r="C6" s="17"/>
      <c r="D6" s="17"/>
      <c r="E6" s="17"/>
      <c r="F6" s="18">
        <v>921</v>
      </c>
      <c r="G6" s="18">
        <v>92195</v>
      </c>
      <c r="H6" s="18">
        <v>4300</v>
      </c>
      <c r="I6" s="21" t="s">
        <v>10</v>
      </c>
      <c r="J6" s="19">
        <v>820</v>
      </c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0"/>
      <c r="AI6" s="77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9.5" customHeight="1">
      <c r="A7" s="20"/>
      <c r="B7" s="16"/>
      <c r="C7" s="17"/>
      <c r="D7" s="17"/>
      <c r="E7" s="17"/>
      <c r="F7" s="18">
        <v>921</v>
      </c>
      <c r="G7" s="18">
        <v>92195</v>
      </c>
      <c r="H7" s="18">
        <v>4300</v>
      </c>
      <c r="I7" s="22" t="s">
        <v>11</v>
      </c>
      <c r="J7" s="23">
        <v>1000</v>
      </c>
      <c r="K7" s="8"/>
      <c r="L7" s="9"/>
      <c r="M7" s="9"/>
      <c r="N7" s="9"/>
      <c r="O7" s="9"/>
      <c r="P7" s="9"/>
      <c r="Q7" s="9"/>
      <c r="R7" s="9"/>
      <c r="S7" s="9"/>
      <c r="T7" s="9"/>
      <c r="U7" s="8"/>
      <c r="V7" s="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77"/>
      <c r="AK7" s="15"/>
      <c r="AL7" s="15"/>
      <c r="AM7" s="15"/>
      <c r="AN7" s="15"/>
      <c r="AO7" s="15"/>
      <c r="AP7" s="15"/>
      <c r="AQ7" s="15"/>
      <c r="AR7" s="15"/>
      <c r="AS7" s="15"/>
    </row>
    <row r="8" spans="1:35" ht="19.5" customHeight="1">
      <c r="A8" s="20"/>
      <c r="B8" s="16"/>
      <c r="C8" s="17"/>
      <c r="D8" s="17"/>
      <c r="E8" s="17"/>
      <c r="F8" s="18">
        <v>921</v>
      </c>
      <c r="G8" s="18">
        <v>92195</v>
      </c>
      <c r="H8" s="18">
        <v>4210</v>
      </c>
      <c r="I8" s="22" t="s">
        <v>12</v>
      </c>
      <c r="J8" s="23">
        <v>300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  <c r="AI8" s="77"/>
    </row>
    <row r="9" spans="1:35" ht="19.5" customHeight="1">
      <c r="A9" s="20"/>
      <c r="B9" s="16"/>
      <c r="C9" s="17"/>
      <c r="D9" s="17"/>
      <c r="E9" s="17"/>
      <c r="F9" s="18">
        <v>921</v>
      </c>
      <c r="G9" s="18">
        <v>92109</v>
      </c>
      <c r="H9" s="18">
        <v>4270</v>
      </c>
      <c r="I9" s="22" t="s">
        <v>54</v>
      </c>
      <c r="J9" s="23">
        <v>6083.28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  <c r="AI9" s="77"/>
    </row>
    <row r="10" spans="1:62" s="60" customFormat="1" ht="19.5" customHeight="1">
      <c r="A10" s="61"/>
      <c r="B10" s="50" t="s">
        <v>14</v>
      </c>
      <c r="C10" s="51"/>
      <c r="D10" s="51"/>
      <c r="E10" s="51"/>
      <c r="F10" s="52"/>
      <c r="G10" s="52"/>
      <c r="H10" s="52"/>
      <c r="I10" s="53"/>
      <c r="J10" s="54">
        <f>SUM(J11:J16)</f>
        <v>11066.18</v>
      </c>
      <c r="K10" s="5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/>
      <c r="AI10" s="77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35" ht="33" customHeight="1">
      <c r="A11" s="20"/>
      <c r="B11" s="16"/>
      <c r="C11" s="17"/>
      <c r="D11" s="17"/>
      <c r="E11" s="17"/>
      <c r="F11" s="18">
        <v>921</v>
      </c>
      <c r="G11" s="18">
        <v>92195</v>
      </c>
      <c r="H11" s="40" t="s">
        <v>64</v>
      </c>
      <c r="I11" s="21" t="s">
        <v>10</v>
      </c>
      <c r="J11" s="23">
        <v>2606.18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8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/>
      <c r="AI11" s="77"/>
    </row>
    <row r="12" spans="1:35" ht="19.5" customHeight="1">
      <c r="A12" s="20"/>
      <c r="B12" s="16"/>
      <c r="C12" s="17"/>
      <c r="D12" s="17"/>
      <c r="E12" s="17"/>
      <c r="F12" s="18">
        <v>921</v>
      </c>
      <c r="G12" s="18">
        <v>92195</v>
      </c>
      <c r="H12" s="18">
        <v>4300</v>
      </c>
      <c r="I12" s="22" t="s">
        <v>11</v>
      </c>
      <c r="J12" s="23">
        <v>1000</v>
      </c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77"/>
    </row>
    <row r="13" spans="1:35" ht="21" customHeight="1">
      <c r="A13" s="20"/>
      <c r="B13" s="16"/>
      <c r="C13" s="17"/>
      <c r="D13" s="17"/>
      <c r="E13" s="17"/>
      <c r="F13" s="18">
        <v>921</v>
      </c>
      <c r="G13" s="18">
        <v>92195</v>
      </c>
      <c r="H13" s="18">
        <v>4210</v>
      </c>
      <c r="I13" s="22" t="s">
        <v>12</v>
      </c>
      <c r="J13" s="23">
        <v>1000</v>
      </c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8"/>
      <c r="AB13" s="9"/>
      <c r="AC13" s="9"/>
      <c r="AD13" s="9"/>
      <c r="AE13" s="9"/>
      <c r="AF13" s="9"/>
      <c r="AG13" s="9"/>
      <c r="AH13" s="10"/>
      <c r="AI13" s="77"/>
    </row>
    <row r="14" spans="1:35" ht="21" customHeight="1">
      <c r="A14" s="20"/>
      <c r="B14" s="16"/>
      <c r="C14" s="17"/>
      <c r="D14" s="17"/>
      <c r="E14" s="17"/>
      <c r="F14" s="18">
        <v>921</v>
      </c>
      <c r="G14" s="18">
        <v>92109</v>
      </c>
      <c r="H14" s="18">
        <v>4210</v>
      </c>
      <c r="I14" s="25" t="s">
        <v>15</v>
      </c>
      <c r="J14" s="23">
        <v>3500</v>
      </c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77"/>
    </row>
    <row r="15" spans="1:35" ht="19.5" customHeight="1">
      <c r="A15" s="20"/>
      <c r="B15" s="16"/>
      <c r="C15" s="17"/>
      <c r="D15" s="17"/>
      <c r="E15" s="17"/>
      <c r="F15" s="18">
        <v>921</v>
      </c>
      <c r="G15" s="18">
        <v>92195</v>
      </c>
      <c r="H15" s="18">
        <v>4210</v>
      </c>
      <c r="I15" s="22" t="s">
        <v>16</v>
      </c>
      <c r="J15" s="23">
        <v>1460</v>
      </c>
      <c r="K15" s="8"/>
      <c r="L15" s="9"/>
      <c r="M15" s="9"/>
      <c r="N15" s="9"/>
      <c r="O15" s="8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26"/>
    </row>
    <row r="16" spans="1:35" ht="19.5" customHeight="1">
      <c r="A16" s="20"/>
      <c r="B16" s="16"/>
      <c r="C16" s="17"/>
      <c r="D16" s="17"/>
      <c r="E16" s="17"/>
      <c r="F16" s="18">
        <v>600</v>
      </c>
      <c r="G16" s="18">
        <v>60004</v>
      </c>
      <c r="H16" s="18">
        <v>4270</v>
      </c>
      <c r="I16" s="21" t="s">
        <v>17</v>
      </c>
      <c r="J16" s="23">
        <v>1500</v>
      </c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77"/>
    </row>
    <row r="17" spans="1:62" s="60" customFormat="1" ht="19.5" customHeight="1">
      <c r="A17" s="49"/>
      <c r="B17" s="50" t="s">
        <v>18</v>
      </c>
      <c r="C17" s="51"/>
      <c r="D17" s="51"/>
      <c r="E17" s="51"/>
      <c r="F17" s="52"/>
      <c r="G17" s="52"/>
      <c r="H17" s="52"/>
      <c r="I17" s="53"/>
      <c r="J17" s="54">
        <f>SUM(J18:J21)</f>
        <v>9194.29</v>
      </c>
      <c r="K17" s="55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5"/>
      <c r="AD17" s="56"/>
      <c r="AE17" s="56"/>
      <c r="AF17" s="56"/>
      <c r="AG17" s="56"/>
      <c r="AH17" s="57"/>
      <c r="AI17" s="77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</row>
    <row r="18" spans="2:35" ht="30" customHeight="1">
      <c r="B18" s="16"/>
      <c r="C18" s="17"/>
      <c r="D18" s="17"/>
      <c r="E18" s="17"/>
      <c r="F18" s="18">
        <v>921</v>
      </c>
      <c r="G18" s="18">
        <v>92195</v>
      </c>
      <c r="H18" s="18">
        <v>4300</v>
      </c>
      <c r="I18" s="21" t="s">
        <v>10</v>
      </c>
      <c r="J18" s="23">
        <v>919</v>
      </c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77"/>
    </row>
    <row r="19" spans="2:35" ht="19.5" customHeight="1">
      <c r="B19" s="16"/>
      <c r="C19" s="17"/>
      <c r="D19" s="17"/>
      <c r="E19" s="17"/>
      <c r="F19" s="18">
        <v>921</v>
      </c>
      <c r="G19" s="18">
        <v>92195</v>
      </c>
      <c r="H19" s="18">
        <v>4300</v>
      </c>
      <c r="I19" s="22" t="s">
        <v>11</v>
      </c>
      <c r="J19" s="23">
        <v>1100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77"/>
    </row>
    <row r="20" spans="2:35" ht="19.5" customHeight="1">
      <c r="B20" s="16"/>
      <c r="C20" s="17"/>
      <c r="D20" s="17"/>
      <c r="E20" s="17"/>
      <c r="F20" s="18">
        <v>921</v>
      </c>
      <c r="G20" s="18">
        <v>92195</v>
      </c>
      <c r="H20" s="18">
        <v>4210</v>
      </c>
      <c r="I20" s="22" t="s">
        <v>12</v>
      </c>
      <c r="J20" s="23">
        <v>500</v>
      </c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77"/>
    </row>
    <row r="21" spans="2:35" ht="19.5" customHeight="1">
      <c r="B21" s="16"/>
      <c r="C21" s="17"/>
      <c r="D21" s="17"/>
      <c r="E21" s="17"/>
      <c r="F21" s="18">
        <v>921</v>
      </c>
      <c r="G21" s="18">
        <v>92195</v>
      </c>
      <c r="H21" s="18">
        <v>6050</v>
      </c>
      <c r="I21" s="22" t="s">
        <v>19</v>
      </c>
      <c r="J21" s="23">
        <v>6675.29</v>
      </c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8"/>
      <c r="AC21" s="9"/>
      <c r="AD21" s="9"/>
      <c r="AE21" s="9"/>
      <c r="AF21" s="9"/>
      <c r="AG21" s="9"/>
      <c r="AH21" s="10"/>
      <c r="AI21" s="77"/>
    </row>
    <row r="22" spans="1:62" s="60" customFormat="1" ht="19.5" customHeight="1">
      <c r="A22" s="49"/>
      <c r="B22" s="50" t="s">
        <v>20</v>
      </c>
      <c r="C22" s="51"/>
      <c r="D22" s="51"/>
      <c r="E22" s="51"/>
      <c r="F22" s="52"/>
      <c r="G22" s="52"/>
      <c r="H22" s="52"/>
      <c r="I22" s="53"/>
      <c r="J22" s="54">
        <f>SUM(J23:J30)</f>
        <v>18250.93</v>
      </c>
      <c r="K22" s="55"/>
      <c r="L22" s="56"/>
      <c r="M22" s="56"/>
      <c r="N22" s="56"/>
      <c r="O22" s="56"/>
      <c r="P22" s="56"/>
      <c r="Q22" s="56"/>
      <c r="R22" s="56"/>
      <c r="S22" s="56"/>
      <c r="T22" s="56"/>
      <c r="U22" s="55"/>
      <c r="V22" s="55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7"/>
      <c r="AI22" s="77"/>
      <c r="AJ22" s="58"/>
      <c r="AK22" s="59"/>
      <c r="AL22" s="59"/>
      <c r="AM22" s="59"/>
      <c r="AN22" s="59"/>
      <c r="AO22" s="59"/>
      <c r="AP22" s="59"/>
      <c r="AQ22" s="59"/>
      <c r="AR22" s="59"/>
      <c r="AS22" s="59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</row>
    <row r="23" spans="2:45" ht="29.25" customHeight="1">
      <c r="B23" s="16"/>
      <c r="C23" s="17"/>
      <c r="D23" s="17"/>
      <c r="E23" s="17"/>
      <c r="F23" s="18">
        <v>921</v>
      </c>
      <c r="G23" s="18">
        <v>92195</v>
      </c>
      <c r="H23" s="18">
        <v>4300</v>
      </c>
      <c r="I23" s="21" t="s">
        <v>10</v>
      </c>
      <c r="J23" s="23">
        <v>1825</v>
      </c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77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2:35" ht="19.5" customHeight="1">
      <c r="B24" s="16"/>
      <c r="C24" s="17"/>
      <c r="D24" s="17"/>
      <c r="E24" s="17"/>
      <c r="F24" s="18">
        <v>921</v>
      </c>
      <c r="G24" s="18">
        <v>92195</v>
      </c>
      <c r="H24" s="18">
        <v>4300</v>
      </c>
      <c r="I24" s="22" t="s">
        <v>11</v>
      </c>
      <c r="J24" s="23">
        <v>5000</v>
      </c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77"/>
    </row>
    <row r="25" spans="2:35" ht="19.5" customHeight="1">
      <c r="B25" s="16"/>
      <c r="C25" s="17"/>
      <c r="D25" s="17"/>
      <c r="E25" s="17"/>
      <c r="F25" s="18">
        <v>921</v>
      </c>
      <c r="G25" s="18">
        <v>92195</v>
      </c>
      <c r="H25" s="18">
        <v>4210</v>
      </c>
      <c r="I25" s="22" t="s">
        <v>12</v>
      </c>
      <c r="J25" s="23">
        <v>3000</v>
      </c>
      <c r="K25" s="8"/>
      <c r="L25" s="9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77"/>
    </row>
    <row r="26" spans="2:35" ht="21.75" customHeight="1">
      <c r="B26" s="16"/>
      <c r="C26" s="17"/>
      <c r="D26" s="17"/>
      <c r="E26" s="17"/>
      <c r="F26" s="18">
        <v>900</v>
      </c>
      <c r="G26" s="18">
        <v>90004</v>
      </c>
      <c r="H26" s="18">
        <v>4170</v>
      </c>
      <c r="I26" s="21" t="s">
        <v>21</v>
      </c>
      <c r="J26" s="23">
        <v>2750</v>
      </c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77"/>
    </row>
    <row r="27" spans="2:35" ht="19.5" customHeight="1">
      <c r="B27" s="16"/>
      <c r="C27" s="17"/>
      <c r="D27" s="17"/>
      <c r="E27" s="17"/>
      <c r="F27" s="18">
        <v>900</v>
      </c>
      <c r="G27" s="18">
        <v>90004</v>
      </c>
      <c r="H27" s="18">
        <v>4210</v>
      </c>
      <c r="I27" s="27" t="s">
        <v>22</v>
      </c>
      <c r="J27" s="23">
        <v>500</v>
      </c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77"/>
    </row>
    <row r="28" spans="2:35" ht="19.5" customHeight="1">
      <c r="B28" s="16"/>
      <c r="C28" s="17"/>
      <c r="D28" s="17"/>
      <c r="E28" s="17"/>
      <c r="F28" s="18">
        <v>900</v>
      </c>
      <c r="G28" s="18">
        <v>90004</v>
      </c>
      <c r="H28" s="18">
        <v>4170</v>
      </c>
      <c r="I28" s="24" t="s">
        <v>23</v>
      </c>
      <c r="J28" s="23">
        <v>500</v>
      </c>
      <c r="K28" s="3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77"/>
    </row>
    <row r="29" spans="2:35" ht="19.5" customHeight="1">
      <c r="B29" s="16"/>
      <c r="C29" s="17"/>
      <c r="D29" s="17"/>
      <c r="E29" s="17"/>
      <c r="F29" s="18">
        <v>921</v>
      </c>
      <c r="G29" s="18">
        <v>92195</v>
      </c>
      <c r="H29" s="18">
        <v>4210</v>
      </c>
      <c r="I29" s="22" t="s">
        <v>24</v>
      </c>
      <c r="J29" s="23">
        <v>3500</v>
      </c>
      <c r="K29" s="8"/>
      <c r="L29" s="9"/>
      <c r="M29" s="9"/>
      <c r="N29" s="9"/>
      <c r="O29" s="9"/>
      <c r="P29" s="9"/>
      <c r="Q29" s="9"/>
      <c r="R29" s="9"/>
      <c r="S29" s="9"/>
      <c r="T29" s="9"/>
      <c r="U29" s="8"/>
      <c r="V29" s="8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77"/>
    </row>
    <row r="30" spans="1:35" s="6" customFormat="1" ht="19.5" customHeight="1">
      <c r="A30"/>
      <c r="B30" s="16"/>
      <c r="C30" s="17"/>
      <c r="D30" s="17"/>
      <c r="E30" s="17"/>
      <c r="F30" s="18">
        <v>921</v>
      </c>
      <c r="G30" s="18">
        <v>92109</v>
      </c>
      <c r="H30" s="18">
        <v>4210</v>
      </c>
      <c r="I30" s="22" t="s">
        <v>25</v>
      </c>
      <c r="J30" s="23">
        <v>1175.93</v>
      </c>
      <c r="K30" s="8"/>
      <c r="L30" s="9"/>
      <c r="M30" s="9"/>
      <c r="N30" s="9"/>
      <c r="O30" s="9"/>
      <c r="P30" s="9"/>
      <c r="Q30" s="9"/>
      <c r="R30" s="9"/>
      <c r="S30" s="9"/>
      <c r="T30" s="9"/>
      <c r="U30" s="8"/>
      <c r="V30" s="8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77"/>
    </row>
    <row r="31" spans="1:62" s="60" customFormat="1" ht="19.5" customHeight="1">
      <c r="A31" s="49"/>
      <c r="B31" s="50" t="s">
        <v>26</v>
      </c>
      <c r="C31" s="51"/>
      <c r="D31" s="51"/>
      <c r="E31" s="51"/>
      <c r="F31" s="52"/>
      <c r="G31" s="52"/>
      <c r="H31" s="52"/>
      <c r="I31" s="53"/>
      <c r="J31" s="54">
        <f>SUM(J32:J36)</f>
        <v>8203.28</v>
      </c>
      <c r="K31" s="63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5"/>
      <c r="AI31" s="77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2:35" ht="30.75" customHeight="1">
      <c r="B32" s="16"/>
      <c r="C32" s="17"/>
      <c r="D32" s="17"/>
      <c r="E32" s="17"/>
      <c r="F32" s="18">
        <v>921</v>
      </c>
      <c r="G32" s="18">
        <v>92195</v>
      </c>
      <c r="H32" s="18">
        <v>4300</v>
      </c>
      <c r="I32" s="21" t="s">
        <v>10</v>
      </c>
      <c r="J32" s="23">
        <v>3303.28</v>
      </c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77"/>
    </row>
    <row r="33" spans="2:35" ht="19.5" customHeight="1">
      <c r="B33" s="16"/>
      <c r="C33" s="17"/>
      <c r="D33" s="17"/>
      <c r="E33" s="17"/>
      <c r="F33" s="18">
        <v>921</v>
      </c>
      <c r="G33" s="18">
        <v>92195</v>
      </c>
      <c r="H33" s="18">
        <v>4300</v>
      </c>
      <c r="I33" s="22" t="s">
        <v>11</v>
      </c>
      <c r="J33" s="23">
        <v>1000</v>
      </c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77"/>
    </row>
    <row r="34" spans="2:35" ht="19.5" customHeight="1">
      <c r="B34" s="16"/>
      <c r="C34" s="17"/>
      <c r="D34" s="17"/>
      <c r="E34" s="17"/>
      <c r="F34" s="18">
        <v>921</v>
      </c>
      <c r="G34" s="18">
        <v>92195</v>
      </c>
      <c r="H34" s="18">
        <v>4210</v>
      </c>
      <c r="I34" s="22" t="s">
        <v>12</v>
      </c>
      <c r="J34" s="23">
        <v>1000</v>
      </c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77"/>
    </row>
    <row r="35" spans="2:35" ht="19.5" customHeight="1">
      <c r="B35" s="16"/>
      <c r="C35" s="17"/>
      <c r="D35" s="17"/>
      <c r="E35" s="17"/>
      <c r="F35" s="18">
        <v>921</v>
      </c>
      <c r="G35" s="18">
        <v>92195</v>
      </c>
      <c r="H35" s="18">
        <v>4210</v>
      </c>
      <c r="I35" s="22" t="s">
        <v>16</v>
      </c>
      <c r="J35" s="23">
        <v>1600</v>
      </c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77"/>
    </row>
    <row r="36" spans="2:35" ht="19.5" customHeight="1">
      <c r="B36" s="16"/>
      <c r="C36" s="17"/>
      <c r="D36" s="17"/>
      <c r="E36" s="17"/>
      <c r="F36" s="18">
        <v>921</v>
      </c>
      <c r="G36" s="18">
        <v>92109</v>
      </c>
      <c r="H36" s="18">
        <v>4210</v>
      </c>
      <c r="I36" s="24" t="s">
        <v>27</v>
      </c>
      <c r="J36" s="23">
        <v>1300</v>
      </c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77"/>
    </row>
    <row r="37" spans="1:62" s="60" customFormat="1" ht="19.5" customHeight="1">
      <c r="A37" s="49"/>
      <c r="B37" s="50" t="s">
        <v>28</v>
      </c>
      <c r="C37" s="51"/>
      <c r="D37" s="51"/>
      <c r="E37" s="51"/>
      <c r="F37" s="52"/>
      <c r="G37" s="52"/>
      <c r="H37" s="52"/>
      <c r="I37" s="53"/>
      <c r="J37" s="54">
        <f>SUM(J38:J44)</f>
        <v>22517.74</v>
      </c>
      <c r="K37" s="55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7"/>
      <c r="AI37" s="77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2:35" ht="33" customHeight="1">
      <c r="B38" s="16"/>
      <c r="C38" s="17"/>
      <c r="D38" s="17"/>
      <c r="E38" s="17"/>
      <c r="F38" s="18">
        <v>921</v>
      </c>
      <c r="G38" s="18">
        <v>92195</v>
      </c>
      <c r="H38" s="18">
        <v>4300</v>
      </c>
      <c r="I38" s="21" t="s">
        <v>10</v>
      </c>
      <c r="J38" s="23">
        <v>2005.2</v>
      </c>
      <c r="K38" s="8"/>
      <c r="L38" s="9"/>
      <c r="M38" s="9"/>
      <c r="N38" s="9"/>
      <c r="O38" s="9"/>
      <c r="P38" s="9"/>
      <c r="Q38" s="9"/>
      <c r="R38" s="9"/>
      <c r="S38" s="9"/>
      <c r="T38" s="9"/>
      <c r="U38" s="8"/>
      <c r="V38" s="8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0"/>
      <c r="AI38" s="77"/>
    </row>
    <row r="39" spans="2:35" ht="19.5" customHeight="1">
      <c r="B39" s="16"/>
      <c r="C39" s="17"/>
      <c r="D39" s="17"/>
      <c r="E39" s="17"/>
      <c r="F39" s="18">
        <v>921</v>
      </c>
      <c r="G39" s="18">
        <v>92195</v>
      </c>
      <c r="H39" s="18">
        <v>4300</v>
      </c>
      <c r="I39" s="22" t="s">
        <v>11</v>
      </c>
      <c r="J39" s="23">
        <v>6000</v>
      </c>
      <c r="K39" s="77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7"/>
    </row>
    <row r="40" spans="2:35" ht="19.5" customHeight="1">
      <c r="B40" s="16"/>
      <c r="C40" s="17"/>
      <c r="D40" s="17"/>
      <c r="E40" s="17"/>
      <c r="F40" s="18">
        <v>921</v>
      </c>
      <c r="G40" s="18">
        <v>92195</v>
      </c>
      <c r="H40" s="18">
        <v>4210</v>
      </c>
      <c r="I40" s="22" t="s">
        <v>12</v>
      </c>
      <c r="J40" s="23">
        <v>1500</v>
      </c>
      <c r="K40" s="77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7"/>
    </row>
    <row r="41" spans="2:11" ht="18" customHeight="1">
      <c r="B41" s="16"/>
      <c r="C41" s="17"/>
      <c r="D41" s="17"/>
      <c r="E41" s="17"/>
      <c r="F41" s="18">
        <v>900</v>
      </c>
      <c r="G41" s="18">
        <v>90004</v>
      </c>
      <c r="H41" s="18">
        <v>4170</v>
      </c>
      <c r="I41" s="21" t="s">
        <v>21</v>
      </c>
      <c r="J41" s="23">
        <v>1750</v>
      </c>
      <c r="K41" s="39"/>
    </row>
    <row r="42" spans="1:62" s="48" customFormat="1" ht="19.5" customHeight="1">
      <c r="A42" s="42"/>
      <c r="B42" s="43"/>
      <c r="C42" s="44"/>
      <c r="D42" s="44"/>
      <c r="E42" s="44"/>
      <c r="F42" s="45">
        <v>900</v>
      </c>
      <c r="G42" s="45">
        <v>90004</v>
      </c>
      <c r="H42" s="45">
        <v>4210</v>
      </c>
      <c r="I42" s="21" t="s">
        <v>29</v>
      </c>
      <c r="J42" s="66">
        <v>4100</v>
      </c>
      <c r="K42" s="6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</row>
    <row r="43" spans="1:62" s="48" customFormat="1" ht="19.5" customHeight="1">
      <c r="A43" s="42"/>
      <c r="B43" s="43"/>
      <c r="C43" s="44"/>
      <c r="D43" s="44"/>
      <c r="E43" s="44"/>
      <c r="F43" s="45">
        <v>900</v>
      </c>
      <c r="G43" s="45">
        <v>90004</v>
      </c>
      <c r="H43" s="45">
        <v>4170</v>
      </c>
      <c r="I43" s="21" t="s">
        <v>23</v>
      </c>
      <c r="J43" s="66">
        <v>500</v>
      </c>
      <c r="K43" s="69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</row>
    <row r="44" spans="2:10" ht="30" customHeight="1">
      <c r="B44" s="16"/>
      <c r="C44" s="17"/>
      <c r="D44" s="17"/>
      <c r="E44" s="17"/>
      <c r="F44" s="18">
        <v>921</v>
      </c>
      <c r="G44" s="18">
        <v>92109</v>
      </c>
      <c r="H44" s="18">
        <v>4210</v>
      </c>
      <c r="I44" s="21" t="s">
        <v>30</v>
      </c>
      <c r="J44" s="23">
        <v>6662.54</v>
      </c>
    </row>
    <row r="45" spans="1:62" s="74" customFormat="1" ht="19.5" customHeight="1">
      <c r="A45" s="49"/>
      <c r="B45" s="50" t="s">
        <v>31</v>
      </c>
      <c r="C45" s="51"/>
      <c r="D45" s="51"/>
      <c r="E45" s="51"/>
      <c r="F45" s="52"/>
      <c r="G45" s="52"/>
      <c r="H45" s="52"/>
      <c r="I45" s="71"/>
      <c r="J45" s="54">
        <f>SUM(J46:J50)</f>
        <v>14231.869999999999</v>
      </c>
      <c r="K45" s="55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55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</row>
    <row r="46" spans="1:62" s="30" customFormat="1" ht="31.5" customHeight="1">
      <c r="A46"/>
      <c r="B46" s="16"/>
      <c r="C46" s="17"/>
      <c r="D46" s="17"/>
      <c r="E46" s="17"/>
      <c r="F46" s="18">
        <v>921</v>
      </c>
      <c r="G46" s="18">
        <v>92195</v>
      </c>
      <c r="H46" s="18">
        <v>4300</v>
      </c>
      <c r="I46" s="21" t="s">
        <v>10</v>
      </c>
      <c r="J46" s="23">
        <v>4585.85</v>
      </c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</row>
    <row r="47" spans="1:62" s="30" customFormat="1" ht="18.75" customHeight="1">
      <c r="A47"/>
      <c r="B47" s="16"/>
      <c r="C47" s="17"/>
      <c r="D47" s="17"/>
      <c r="E47" s="17"/>
      <c r="F47" s="18">
        <v>921</v>
      </c>
      <c r="G47" s="18">
        <v>92195</v>
      </c>
      <c r="H47" s="18">
        <v>1000</v>
      </c>
      <c r="I47" s="22" t="s">
        <v>11</v>
      </c>
      <c r="J47" s="23">
        <v>750</v>
      </c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8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</row>
    <row r="48" spans="1:62" s="30" customFormat="1" ht="18.75" customHeight="1">
      <c r="A48"/>
      <c r="B48" s="16"/>
      <c r="C48" s="17"/>
      <c r="D48" s="17"/>
      <c r="E48" s="17"/>
      <c r="F48" s="18">
        <v>921</v>
      </c>
      <c r="G48" s="18">
        <v>92195</v>
      </c>
      <c r="H48" s="18">
        <v>700</v>
      </c>
      <c r="I48" s="22" t="s">
        <v>12</v>
      </c>
      <c r="J48" s="23">
        <v>700</v>
      </c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</row>
    <row r="49" spans="1:62" s="30" customFormat="1" ht="18.75" customHeight="1">
      <c r="A49"/>
      <c r="B49" s="16"/>
      <c r="C49" s="17"/>
      <c r="D49" s="17"/>
      <c r="E49" s="17"/>
      <c r="F49" s="18">
        <v>900</v>
      </c>
      <c r="G49" s="18">
        <v>90004</v>
      </c>
      <c r="H49" s="40" t="s">
        <v>66</v>
      </c>
      <c r="I49" s="21" t="s">
        <v>51</v>
      </c>
      <c r="J49" s="23">
        <v>781.65</v>
      </c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8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</row>
    <row r="50" spans="1:62" s="30" customFormat="1" ht="18.75" customHeight="1">
      <c r="A50"/>
      <c r="B50" s="16"/>
      <c r="C50" s="17"/>
      <c r="D50" s="17"/>
      <c r="E50" s="17"/>
      <c r="F50" s="18">
        <v>921</v>
      </c>
      <c r="G50" s="18">
        <v>92109</v>
      </c>
      <c r="H50" s="40" t="s">
        <v>65</v>
      </c>
      <c r="I50" s="22" t="s">
        <v>25</v>
      </c>
      <c r="J50" s="19">
        <v>7414.37</v>
      </c>
      <c r="K50" s="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8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</row>
    <row r="51" spans="1:62" s="74" customFormat="1" ht="19.5" customHeight="1">
      <c r="A51" s="49"/>
      <c r="B51" s="50" t="s">
        <v>32</v>
      </c>
      <c r="C51" s="51"/>
      <c r="D51" s="51"/>
      <c r="E51" s="51"/>
      <c r="F51" s="52"/>
      <c r="G51" s="52"/>
      <c r="H51" s="52"/>
      <c r="I51" s="71"/>
      <c r="J51" s="54">
        <f>SUM(J52:J56)</f>
        <v>9552.15</v>
      </c>
      <c r="K51" s="55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5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</row>
    <row r="52" spans="1:62" s="30" customFormat="1" ht="32.25" customHeight="1">
      <c r="A52"/>
      <c r="B52" s="16"/>
      <c r="C52" s="17"/>
      <c r="D52" s="17"/>
      <c r="E52" s="17"/>
      <c r="F52" s="18">
        <v>921</v>
      </c>
      <c r="G52" s="18">
        <v>92195</v>
      </c>
      <c r="H52" s="18">
        <v>4300</v>
      </c>
      <c r="I52" s="21" t="s">
        <v>10</v>
      </c>
      <c r="J52" s="23">
        <v>950</v>
      </c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</row>
    <row r="53" spans="1:62" s="30" customFormat="1" ht="19.5" customHeight="1">
      <c r="A53"/>
      <c r="B53" s="16"/>
      <c r="C53" s="17"/>
      <c r="D53" s="17"/>
      <c r="E53" s="17"/>
      <c r="F53" s="18">
        <v>921</v>
      </c>
      <c r="G53" s="18">
        <v>92195</v>
      </c>
      <c r="H53" s="18">
        <v>4300</v>
      </c>
      <c r="I53" s="22" t="s">
        <v>11</v>
      </c>
      <c r="J53" s="23">
        <v>1000</v>
      </c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8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</row>
    <row r="54" spans="1:62" s="30" customFormat="1" ht="19.5" customHeight="1">
      <c r="A54"/>
      <c r="B54" s="16"/>
      <c r="C54" s="17"/>
      <c r="D54" s="17"/>
      <c r="E54" s="17"/>
      <c r="F54" s="18">
        <v>921</v>
      </c>
      <c r="G54" s="18">
        <v>92195</v>
      </c>
      <c r="H54" s="18">
        <v>4210</v>
      </c>
      <c r="I54" s="22" t="s">
        <v>12</v>
      </c>
      <c r="J54" s="23">
        <v>500</v>
      </c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</row>
    <row r="55" spans="1:62" s="30" customFormat="1" ht="19.5" customHeight="1">
      <c r="A55"/>
      <c r="B55" s="16"/>
      <c r="C55" s="17"/>
      <c r="D55" s="17"/>
      <c r="E55" s="17"/>
      <c r="F55" s="18">
        <v>921</v>
      </c>
      <c r="G55" s="18">
        <v>92195</v>
      </c>
      <c r="H55" s="18">
        <v>6050</v>
      </c>
      <c r="I55" s="22" t="s">
        <v>19</v>
      </c>
      <c r="J55" s="23">
        <v>6000</v>
      </c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</row>
    <row r="56" spans="1:62" s="30" customFormat="1" ht="18" customHeight="1">
      <c r="A56"/>
      <c r="B56" s="16"/>
      <c r="C56" s="17"/>
      <c r="D56" s="17"/>
      <c r="E56" s="17"/>
      <c r="F56" s="18">
        <v>900</v>
      </c>
      <c r="G56" s="18">
        <v>90004</v>
      </c>
      <c r="H56" s="40" t="s">
        <v>61</v>
      </c>
      <c r="I56" s="21" t="s">
        <v>51</v>
      </c>
      <c r="J56" s="23">
        <v>1102.15</v>
      </c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8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</row>
    <row r="57" spans="1:62" s="74" customFormat="1" ht="19.5" customHeight="1">
      <c r="A57" s="49"/>
      <c r="B57" s="50" t="s">
        <v>33</v>
      </c>
      <c r="C57" s="51"/>
      <c r="D57" s="51"/>
      <c r="E57" s="51"/>
      <c r="F57" s="52"/>
      <c r="G57" s="52"/>
      <c r="H57" s="52"/>
      <c r="I57" s="71"/>
      <c r="J57" s="54">
        <f>SUM(J58:J61)</f>
        <v>13488.62</v>
      </c>
      <c r="K57" s="5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55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</row>
    <row r="58" spans="2:10" ht="33" customHeight="1">
      <c r="B58" s="16"/>
      <c r="C58" s="17"/>
      <c r="D58" s="17"/>
      <c r="E58" s="17"/>
      <c r="F58" s="18">
        <v>921</v>
      </c>
      <c r="G58" s="18">
        <v>92195</v>
      </c>
      <c r="H58" s="18">
        <v>4300</v>
      </c>
      <c r="I58" s="21" t="s">
        <v>10</v>
      </c>
      <c r="J58" s="23">
        <v>1349</v>
      </c>
    </row>
    <row r="59" spans="2:10" ht="19.5" customHeight="1">
      <c r="B59" s="16"/>
      <c r="C59" s="17"/>
      <c r="D59" s="17"/>
      <c r="E59" s="17"/>
      <c r="F59" s="18">
        <v>921</v>
      </c>
      <c r="G59" s="18">
        <v>92195</v>
      </c>
      <c r="H59" s="18">
        <v>4300</v>
      </c>
      <c r="I59" s="22" t="s">
        <v>11</v>
      </c>
      <c r="J59" s="23">
        <v>1000</v>
      </c>
    </row>
    <row r="60" spans="2:10" ht="19.5" customHeight="1">
      <c r="B60" s="16"/>
      <c r="C60" s="17"/>
      <c r="D60" s="17"/>
      <c r="E60" s="17"/>
      <c r="F60" s="18">
        <v>921</v>
      </c>
      <c r="G60" s="18">
        <v>92195</v>
      </c>
      <c r="H60" s="18">
        <v>4210</v>
      </c>
      <c r="I60" s="22" t="s">
        <v>12</v>
      </c>
      <c r="J60" s="23">
        <v>1000</v>
      </c>
    </row>
    <row r="61" spans="1:62" s="48" customFormat="1" ht="19.5" customHeight="1">
      <c r="A61" s="42"/>
      <c r="B61" s="43"/>
      <c r="C61" s="44"/>
      <c r="D61" s="44"/>
      <c r="E61" s="44"/>
      <c r="F61" s="45">
        <v>921</v>
      </c>
      <c r="G61" s="45">
        <v>92195</v>
      </c>
      <c r="H61" s="45">
        <v>6050</v>
      </c>
      <c r="I61" s="21" t="s">
        <v>55</v>
      </c>
      <c r="J61" s="66">
        <v>10139.62</v>
      </c>
      <c r="K61" s="68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68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</row>
    <row r="62" spans="1:62" s="60" customFormat="1" ht="19.5" customHeight="1">
      <c r="A62" s="49"/>
      <c r="B62" s="50" t="s">
        <v>34</v>
      </c>
      <c r="C62" s="51"/>
      <c r="D62" s="51"/>
      <c r="E62" s="51"/>
      <c r="F62" s="52"/>
      <c r="G62" s="52"/>
      <c r="H62" s="52"/>
      <c r="I62" s="71"/>
      <c r="J62" s="54">
        <f>SUM(J63:J69)</f>
        <v>9772.369999999999</v>
      </c>
      <c r="K62" s="76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76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</row>
    <row r="63" spans="2:10" ht="28.5" customHeight="1">
      <c r="B63" s="16"/>
      <c r="C63" s="17"/>
      <c r="D63" s="17"/>
      <c r="E63" s="17"/>
      <c r="F63" s="18">
        <v>921</v>
      </c>
      <c r="G63" s="18">
        <v>92195</v>
      </c>
      <c r="H63" s="18">
        <v>4300</v>
      </c>
      <c r="I63" s="21" t="s">
        <v>10</v>
      </c>
      <c r="J63" s="23">
        <v>977.24</v>
      </c>
    </row>
    <row r="64" spans="2:10" ht="19.5" customHeight="1">
      <c r="B64" s="16"/>
      <c r="C64" s="17"/>
      <c r="D64" s="17"/>
      <c r="E64" s="17"/>
      <c r="F64" s="18">
        <v>921</v>
      </c>
      <c r="G64" s="18">
        <v>92195</v>
      </c>
      <c r="H64" s="18">
        <v>4300</v>
      </c>
      <c r="I64" s="22" t="s">
        <v>11</v>
      </c>
      <c r="J64" s="23">
        <v>2000</v>
      </c>
    </row>
    <row r="65" spans="2:10" ht="19.5" customHeight="1">
      <c r="B65" s="16"/>
      <c r="C65" s="17"/>
      <c r="D65" s="17"/>
      <c r="E65" s="17"/>
      <c r="F65" s="18">
        <v>921</v>
      </c>
      <c r="G65" s="18">
        <v>92195</v>
      </c>
      <c r="H65" s="18">
        <v>4210</v>
      </c>
      <c r="I65" s="22" t="s">
        <v>12</v>
      </c>
      <c r="J65" s="23">
        <v>1000</v>
      </c>
    </row>
    <row r="66" spans="2:10" ht="19.5" customHeight="1">
      <c r="B66" s="16"/>
      <c r="C66" s="17"/>
      <c r="D66" s="17"/>
      <c r="E66" s="17"/>
      <c r="F66" s="18">
        <v>921</v>
      </c>
      <c r="G66" s="18">
        <v>92195</v>
      </c>
      <c r="H66" s="18">
        <v>4210</v>
      </c>
      <c r="I66" s="22" t="s">
        <v>16</v>
      </c>
      <c r="J66" s="23">
        <v>1295.13</v>
      </c>
    </row>
    <row r="67" spans="2:10" ht="19.5" customHeight="1">
      <c r="B67" s="16"/>
      <c r="C67" s="17"/>
      <c r="D67" s="17"/>
      <c r="E67" s="17"/>
      <c r="F67" s="18">
        <v>921</v>
      </c>
      <c r="G67" s="18">
        <v>92109</v>
      </c>
      <c r="H67" s="18">
        <v>200</v>
      </c>
      <c r="I67" s="21" t="s">
        <v>35</v>
      </c>
      <c r="J67" s="23">
        <v>200</v>
      </c>
    </row>
    <row r="68" spans="2:10" ht="19.5" customHeight="1">
      <c r="B68" s="16"/>
      <c r="C68" s="17"/>
      <c r="D68" s="17"/>
      <c r="E68" s="17"/>
      <c r="F68" s="18">
        <v>900</v>
      </c>
      <c r="G68" s="18">
        <v>90015</v>
      </c>
      <c r="H68" s="18">
        <v>4210</v>
      </c>
      <c r="I68" s="22" t="s">
        <v>36</v>
      </c>
      <c r="J68" s="23">
        <v>2000</v>
      </c>
    </row>
    <row r="69" spans="2:10" ht="19.5" customHeight="1">
      <c r="B69" s="16"/>
      <c r="C69" s="17"/>
      <c r="D69" s="17"/>
      <c r="E69" s="17"/>
      <c r="F69" s="18">
        <v>600</v>
      </c>
      <c r="G69" s="18">
        <v>60017</v>
      </c>
      <c r="H69" s="18">
        <v>4210</v>
      </c>
      <c r="I69" s="22" t="s">
        <v>37</v>
      </c>
      <c r="J69" s="23">
        <v>2300</v>
      </c>
    </row>
    <row r="70" spans="1:62" s="60" customFormat="1" ht="19.5" customHeight="1">
      <c r="A70" s="49"/>
      <c r="B70" s="50" t="s">
        <v>38</v>
      </c>
      <c r="C70" s="51"/>
      <c r="D70" s="51"/>
      <c r="E70" s="51"/>
      <c r="F70" s="52"/>
      <c r="G70" s="52"/>
      <c r="H70" s="52"/>
      <c r="I70" s="71"/>
      <c r="J70" s="54">
        <f>SUM(J71:J79)</f>
        <v>27527.8</v>
      </c>
      <c r="K70" s="76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76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</row>
    <row r="71" spans="2:10" ht="30.75" customHeight="1">
      <c r="B71" s="16"/>
      <c r="C71" s="17"/>
      <c r="D71" s="17"/>
      <c r="E71" s="17"/>
      <c r="F71" s="18">
        <v>921</v>
      </c>
      <c r="G71" s="18">
        <v>92195</v>
      </c>
      <c r="H71" s="18">
        <v>4300</v>
      </c>
      <c r="I71" s="21" t="s">
        <v>10</v>
      </c>
      <c r="J71" s="23">
        <v>6927.8</v>
      </c>
    </row>
    <row r="72" spans="2:10" ht="19.5" customHeight="1">
      <c r="B72" s="16"/>
      <c r="C72" s="17"/>
      <c r="D72" s="17"/>
      <c r="E72" s="17"/>
      <c r="F72" s="18">
        <v>921</v>
      </c>
      <c r="G72" s="18">
        <v>92195</v>
      </c>
      <c r="H72" s="18">
        <v>4300</v>
      </c>
      <c r="I72" s="22" t="s">
        <v>39</v>
      </c>
      <c r="J72" s="23">
        <v>2000</v>
      </c>
    </row>
    <row r="73" spans="2:10" ht="21" customHeight="1">
      <c r="B73" s="16"/>
      <c r="C73" s="17"/>
      <c r="D73" s="17"/>
      <c r="E73" s="17"/>
      <c r="F73" s="18">
        <v>921</v>
      </c>
      <c r="G73" s="18">
        <v>92195</v>
      </c>
      <c r="H73" s="18">
        <v>4300</v>
      </c>
      <c r="I73" s="21" t="s">
        <v>60</v>
      </c>
      <c r="J73" s="23">
        <v>1000</v>
      </c>
    </row>
    <row r="74" spans="2:10" ht="19.5" customHeight="1">
      <c r="B74" s="16"/>
      <c r="C74" s="17"/>
      <c r="D74" s="17"/>
      <c r="E74" s="17"/>
      <c r="F74" s="18">
        <v>921</v>
      </c>
      <c r="G74" s="18">
        <v>92195</v>
      </c>
      <c r="H74" s="18">
        <v>4210</v>
      </c>
      <c r="I74" s="22" t="s">
        <v>12</v>
      </c>
      <c r="J74" s="23">
        <v>2100</v>
      </c>
    </row>
    <row r="75" spans="2:10" ht="19.5" customHeight="1">
      <c r="B75" s="16"/>
      <c r="C75" s="17"/>
      <c r="D75" s="17"/>
      <c r="E75" s="17"/>
      <c r="F75" s="18">
        <v>921</v>
      </c>
      <c r="G75" s="18">
        <v>92195</v>
      </c>
      <c r="H75" s="18">
        <v>4210</v>
      </c>
      <c r="I75" s="22" t="s">
        <v>24</v>
      </c>
      <c r="J75" s="23">
        <v>2500</v>
      </c>
    </row>
    <row r="76" spans="2:10" ht="19.5" customHeight="1">
      <c r="B76" s="16"/>
      <c r="C76" s="17"/>
      <c r="D76" s="17"/>
      <c r="E76" s="17"/>
      <c r="F76" s="18">
        <v>921</v>
      </c>
      <c r="G76" s="18">
        <v>92109</v>
      </c>
      <c r="H76" s="18">
        <v>4210</v>
      </c>
      <c r="I76" s="22" t="s">
        <v>25</v>
      </c>
      <c r="J76" s="23">
        <v>4000</v>
      </c>
    </row>
    <row r="77" spans="2:10" ht="20.25" customHeight="1">
      <c r="B77" s="16"/>
      <c r="C77" s="17"/>
      <c r="D77" s="17"/>
      <c r="E77" s="17"/>
      <c r="F77" s="18">
        <v>926</v>
      </c>
      <c r="G77" s="18">
        <v>92601</v>
      </c>
      <c r="H77" s="18">
        <v>4210</v>
      </c>
      <c r="I77" s="21" t="s">
        <v>59</v>
      </c>
      <c r="J77" s="23">
        <v>2500</v>
      </c>
    </row>
    <row r="78" spans="2:10" ht="20.25" customHeight="1">
      <c r="B78" s="16"/>
      <c r="C78" s="17"/>
      <c r="D78" s="17"/>
      <c r="E78" s="17"/>
      <c r="F78" s="18">
        <v>926</v>
      </c>
      <c r="G78" s="18">
        <v>92601</v>
      </c>
      <c r="H78" s="18">
        <v>4210</v>
      </c>
      <c r="I78" s="21" t="s">
        <v>40</v>
      </c>
      <c r="J78" s="23">
        <v>5000</v>
      </c>
    </row>
    <row r="79" spans="2:10" ht="19.5" customHeight="1">
      <c r="B79" s="16"/>
      <c r="C79" s="17"/>
      <c r="D79" s="17"/>
      <c r="E79" s="17"/>
      <c r="F79" s="18">
        <v>801</v>
      </c>
      <c r="G79" s="18">
        <v>80101</v>
      </c>
      <c r="H79" s="18">
        <v>4300</v>
      </c>
      <c r="I79" s="21" t="s">
        <v>41</v>
      </c>
      <c r="J79" s="23">
        <v>1500</v>
      </c>
    </row>
    <row r="80" spans="1:62" s="60" customFormat="1" ht="19.5" customHeight="1">
      <c r="A80" s="49"/>
      <c r="B80" s="50" t="s">
        <v>42</v>
      </c>
      <c r="C80" s="51"/>
      <c r="D80" s="51"/>
      <c r="E80" s="51"/>
      <c r="F80" s="52"/>
      <c r="G80" s="52"/>
      <c r="H80" s="52"/>
      <c r="I80" s="71"/>
      <c r="J80" s="54">
        <f>SUM(J81:J85)</f>
        <v>10157.76</v>
      </c>
      <c r="K80" s="76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76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</row>
    <row r="81" spans="2:10" ht="32.25" customHeight="1">
      <c r="B81" s="16"/>
      <c r="C81" s="17"/>
      <c r="D81" s="17"/>
      <c r="E81" s="17"/>
      <c r="F81" s="18">
        <v>921</v>
      </c>
      <c r="G81" s="18">
        <v>92195</v>
      </c>
      <c r="H81" s="18">
        <v>4300</v>
      </c>
      <c r="I81" s="21" t="s">
        <v>10</v>
      </c>
      <c r="J81" s="23">
        <v>1016</v>
      </c>
    </row>
    <row r="82" spans="2:10" ht="19.5" customHeight="1">
      <c r="B82" s="16"/>
      <c r="C82" s="17"/>
      <c r="D82" s="17"/>
      <c r="E82" s="17"/>
      <c r="F82" s="18">
        <v>921</v>
      </c>
      <c r="G82" s="18">
        <v>92195</v>
      </c>
      <c r="H82" s="18">
        <v>4300</v>
      </c>
      <c r="I82" s="22" t="s">
        <v>11</v>
      </c>
      <c r="J82" s="23">
        <v>2000</v>
      </c>
    </row>
    <row r="83" spans="2:10" ht="19.5" customHeight="1">
      <c r="B83" s="16"/>
      <c r="C83" s="17"/>
      <c r="D83" s="17"/>
      <c r="E83" s="17"/>
      <c r="F83" s="18">
        <v>921</v>
      </c>
      <c r="G83" s="18">
        <v>92195</v>
      </c>
      <c r="H83" s="18">
        <v>4210</v>
      </c>
      <c r="I83" s="22" t="s">
        <v>12</v>
      </c>
      <c r="J83" s="23">
        <v>700</v>
      </c>
    </row>
    <row r="84" spans="2:10" ht="21" customHeight="1">
      <c r="B84" s="16"/>
      <c r="C84" s="17"/>
      <c r="D84" s="17"/>
      <c r="E84" s="17"/>
      <c r="F84" s="18">
        <v>900</v>
      </c>
      <c r="G84" s="18">
        <v>90004</v>
      </c>
      <c r="H84" s="40" t="s">
        <v>62</v>
      </c>
      <c r="I84" s="21" t="s">
        <v>43</v>
      </c>
      <c r="J84" s="23">
        <v>1000</v>
      </c>
    </row>
    <row r="85" spans="2:10" ht="19.5" customHeight="1">
      <c r="B85" s="16"/>
      <c r="C85" s="17"/>
      <c r="D85" s="17"/>
      <c r="E85" s="17"/>
      <c r="F85" s="18">
        <v>921</v>
      </c>
      <c r="G85" s="18">
        <v>92109</v>
      </c>
      <c r="H85" s="18">
        <v>4270</v>
      </c>
      <c r="I85" s="22" t="s">
        <v>13</v>
      </c>
      <c r="J85" s="23">
        <v>5441.76</v>
      </c>
    </row>
    <row r="86" spans="1:62" s="48" customFormat="1" ht="19.5" customHeight="1">
      <c r="A86" s="42"/>
      <c r="B86" s="43" t="s">
        <v>44</v>
      </c>
      <c r="C86" s="44"/>
      <c r="D86" s="44"/>
      <c r="E86" s="44"/>
      <c r="F86" s="45"/>
      <c r="G86" s="45"/>
      <c r="H86" s="45"/>
      <c r="I86" s="70"/>
      <c r="J86" s="46">
        <f>SUM(J87:J91)</f>
        <v>27527.8</v>
      </c>
      <c r="K86" s="68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68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</row>
    <row r="87" spans="2:10" ht="32.25" customHeight="1">
      <c r="B87" s="16"/>
      <c r="C87" s="17"/>
      <c r="D87" s="17"/>
      <c r="E87" s="17"/>
      <c r="F87" s="18">
        <v>921</v>
      </c>
      <c r="G87" s="18">
        <v>92195</v>
      </c>
      <c r="H87" s="18">
        <v>4300</v>
      </c>
      <c r="I87" s="21" t="s">
        <v>10</v>
      </c>
      <c r="J87" s="23">
        <v>3250</v>
      </c>
    </row>
    <row r="88" spans="2:10" ht="19.5" customHeight="1">
      <c r="B88" s="16"/>
      <c r="C88" s="17"/>
      <c r="D88" s="17"/>
      <c r="E88" s="17"/>
      <c r="F88" s="18">
        <v>921</v>
      </c>
      <c r="G88" s="18">
        <v>92109</v>
      </c>
      <c r="H88" s="18">
        <v>4210</v>
      </c>
      <c r="I88" s="22" t="s">
        <v>25</v>
      </c>
      <c r="J88" s="23">
        <v>12850</v>
      </c>
    </row>
    <row r="89" spans="2:10" ht="19.5" customHeight="1">
      <c r="B89" s="16"/>
      <c r="C89" s="17"/>
      <c r="D89" s="17"/>
      <c r="E89" s="17"/>
      <c r="F89" s="18">
        <v>900</v>
      </c>
      <c r="G89" s="18">
        <v>90004</v>
      </c>
      <c r="H89" s="18">
        <v>4170</v>
      </c>
      <c r="I89" s="21" t="s">
        <v>43</v>
      </c>
      <c r="J89" s="23">
        <v>227.8</v>
      </c>
    </row>
    <row r="90" spans="2:10" ht="19.5" customHeight="1">
      <c r="B90" s="16"/>
      <c r="C90" s="17"/>
      <c r="D90" s="17"/>
      <c r="E90" s="17"/>
      <c r="F90" s="18">
        <v>801</v>
      </c>
      <c r="G90" s="18">
        <v>80101</v>
      </c>
      <c r="H90" s="18">
        <v>4300</v>
      </c>
      <c r="I90" s="21" t="s">
        <v>41</v>
      </c>
      <c r="J90" s="23">
        <v>1200</v>
      </c>
    </row>
    <row r="91" spans="2:10" ht="19.5" customHeight="1">
      <c r="B91" s="16"/>
      <c r="C91" s="17"/>
      <c r="D91" s="17"/>
      <c r="E91" s="17"/>
      <c r="F91" s="18">
        <v>926</v>
      </c>
      <c r="G91" s="18">
        <v>92601</v>
      </c>
      <c r="H91" s="18">
        <v>6050</v>
      </c>
      <c r="I91" s="21" t="s">
        <v>45</v>
      </c>
      <c r="J91" s="23">
        <v>10000</v>
      </c>
    </row>
    <row r="92" spans="1:62" s="60" customFormat="1" ht="19.5" customHeight="1">
      <c r="A92" s="49"/>
      <c r="B92" s="50" t="s">
        <v>46</v>
      </c>
      <c r="C92" s="51"/>
      <c r="D92" s="51"/>
      <c r="E92" s="51"/>
      <c r="F92" s="52"/>
      <c r="G92" s="52"/>
      <c r="H92" s="52"/>
      <c r="I92" s="71"/>
      <c r="J92" s="54">
        <f>SUM(J93:J99)</f>
        <v>19957.66</v>
      </c>
      <c r="K92" s="76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76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</row>
    <row r="93" spans="2:10" ht="30.75" customHeight="1">
      <c r="B93" s="16"/>
      <c r="C93" s="17"/>
      <c r="D93" s="17"/>
      <c r="E93" s="17"/>
      <c r="F93" s="18">
        <v>921</v>
      </c>
      <c r="G93" s="18">
        <v>92195</v>
      </c>
      <c r="H93" s="18">
        <v>4300</v>
      </c>
      <c r="I93" s="21" t="s">
        <v>10</v>
      </c>
      <c r="J93" s="23">
        <v>1997.66</v>
      </c>
    </row>
    <row r="94" spans="2:10" ht="18" customHeight="1">
      <c r="B94" s="16"/>
      <c r="C94" s="17"/>
      <c r="D94" s="17"/>
      <c r="E94" s="17"/>
      <c r="F94" s="18">
        <v>921</v>
      </c>
      <c r="G94" s="18">
        <v>92195</v>
      </c>
      <c r="H94" s="18">
        <v>4300</v>
      </c>
      <c r="I94" s="22" t="s">
        <v>11</v>
      </c>
      <c r="J94" s="23">
        <v>1230</v>
      </c>
    </row>
    <row r="95" spans="2:10" ht="18" customHeight="1">
      <c r="B95" s="16"/>
      <c r="C95" s="17"/>
      <c r="D95" s="17"/>
      <c r="E95" s="17"/>
      <c r="F95" s="18">
        <v>900</v>
      </c>
      <c r="G95" s="18">
        <v>90004</v>
      </c>
      <c r="H95" s="18">
        <v>4210</v>
      </c>
      <c r="I95" s="21" t="s">
        <v>43</v>
      </c>
      <c r="J95" s="23">
        <v>2500</v>
      </c>
    </row>
    <row r="96" spans="2:10" ht="18" customHeight="1">
      <c r="B96" s="16"/>
      <c r="C96" s="17"/>
      <c r="D96" s="17"/>
      <c r="E96" s="17"/>
      <c r="F96" s="18">
        <v>921</v>
      </c>
      <c r="G96" s="18">
        <v>92109</v>
      </c>
      <c r="H96" s="18">
        <v>4300</v>
      </c>
      <c r="I96" s="21" t="s">
        <v>56</v>
      </c>
      <c r="J96" s="23">
        <v>1000</v>
      </c>
    </row>
    <row r="97" spans="2:10" ht="18" customHeight="1">
      <c r="B97" s="16"/>
      <c r="C97" s="17"/>
      <c r="D97" s="17"/>
      <c r="E97" s="17"/>
      <c r="F97" s="18">
        <v>921</v>
      </c>
      <c r="G97" s="18">
        <v>92195</v>
      </c>
      <c r="H97" s="18">
        <v>4300</v>
      </c>
      <c r="I97" s="22" t="s">
        <v>47</v>
      </c>
      <c r="J97" s="23">
        <v>1000</v>
      </c>
    </row>
    <row r="98" spans="2:10" ht="18" customHeight="1">
      <c r="B98" s="16"/>
      <c r="C98" s="17"/>
      <c r="D98" s="17"/>
      <c r="E98" s="17"/>
      <c r="F98" s="18">
        <v>926</v>
      </c>
      <c r="G98" s="18">
        <v>92601</v>
      </c>
      <c r="H98" s="18">
        <v>4210</v>
      </c>
      <c r="I98" s="22" t="s">
        <v>48</v>
      </c>
      <c r="J98" s="23">
        <v>4043.1</v>
      </c>
    </row>
    <row r="99" spans="2:10" ht="18" customHeight="1">
      <c r="B99" s="16"/>
      <c r="C99" s="17"/>
      <c r="D99" s="17"/>
      <c r="E99" s="17"/>
      <c r="F99" s="18">
        <v>926</v>
      </c>
      <c r="G99" s="18">
        <v>92601</v>
      </c>
      <c r="H99" s="18">
        <v>4210</v>
      </c>
      <c r="I99" s="22" t="s">
        <v>63</v>
      </c>
      <c r="J99" s="23">
        <v>8186.9</v>
      </c>
    </row>
    <row r="100" spans="1:62" s="60" customFormat="1" ht="20.25" customHeight="1">
      <c r="A100" s="49"/>
      <c r="B100" s="50" t="s">
        <v>49</v>
      </c>
      <c r="C100" s="51"/>
      <c r="D100" s="51"/>
      <c r="E100" s="51"/>
      <c r="F100" s="52"/>
      <c r="G100" s="52"/>
      <c r="H100" s="52"/>
      <c r="I100" s="71"/>
      <c r="J100" s="54">
        <f>SUM(J101:J103)</f>
        <v>6634.2</v>
      </c>
      <c r="K100" s="76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76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</row>
    <row r="101" spans="2:10" ht="30.75">
      <c r="B101" s="16"/>
      <c r="C101" s="17"/>
      <c r="D101" s="17"/>
      <c r="E101" s="17"/>
      <c r="F101" s="18">
        <v>921</v>
      </c>
      <c r="G101" s="18">
        <v>92195</v>
      </c>
      <c r="H101" s="18">
        <v>4300</v>
      </c>
      <c r="I101" s="21" t="s">
        <v>10</v>
      </c>
      <c r="J101" s="23">
        <v>663</v>
      </c>
    </row>
    <row r="102" spans="2:10" ht="15">
      <c r="B102" s="16"/>
      <c r="C102" s="17"/>
      <c r="D102" s="17"/>
      <c r="E102" s="17"/>
      <c r="F102" s="18">
        <v>921</v>
      </c>
      <c r="G102" s="18">
        <v>92195</v>
      </c>
      <c r="H102" s="18">
        <v>4210</v>
      </c>
      <c r="I102" s="22" t="s">
        <v>12</v>
      </c>
      <c r="J102" s="23">
        <v>300</v>
      </c>
    </row>
    <row r="103" spans="2:10" ht="15">
      <c r="B103" s="16"/>
      <c r="C103" s="17"/>
      <c r="D103" s="17"/>
      <c r="E103" s="17"/>
      <c r="F103" s="18">
        <v>921</v>
      </c>
      <c r="G103" s="18">
        <v>92195</v>
      </c>
      <c r="H103" s="18">
        <v>6050</v>
      </c>
      <c r="I103" s="22" t="s">
        <v>19</v>
      </c>
      <c r="J103" s="23">
        <v>5671.2</v>
      </c>
    </row>
    <row r="104" spans="1:62" s="60" customFormat="1" ht="18" customHeight="1">
      <c r="A104" s="49"/>
      <c r="B104" s="50" t="s">
        <v>50</v>
      </c>
      <c r="C104" s="51"/>
      <c r="D104" s="51"/>
      <c r="E104" s="51"/>
      <c r="F104" s="52"/>
      <c r="G104" s="52"/>
      <c r="H104" s="52"/>
      <c r="I104" s="71"/>
      <c r="J104" s="54">
        <f>SUM(J105:J111)</f>
        <v>19792.489999999998</v>
      </c>
      <c r="K104" s="76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76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</row>
    <row r="105" spans="2:10" ht="30.75">
      <c r="B105" s="16"/>
      <c r="C105" s="17"/>
      <c r="D105" s="17"/>
      <c r="E105" s="17"/>
      <c r="F105" s="18">
        <v>921</v>
      </c>
      <c r="G105" s="18">
        <v>92195</v>
      </c>
      <c r="H105" s="18">
        <v>4300</v>
      </c>
      <c r="I105" s="21" t="s">
        <v>10</v>
      </c>
      <c r="J105" s="23">
        <v>3992.49</v>
      </c>
    </row>
    <row r="106" spans="2:10" ht="17.25" customHeight="1">
      <c r="B106" s="16"/>
      <c r="C106" s="17"/>
      <c r="D106" s="17"/>
      <c r="E106" s="17"/>
      <c r="F106" s="18">
        <v>921</v>
      </c>
      <c r="G106" s="18">
        <v>92195</v>
      </c>
      <c r="H106" s="18">
        <v>4300</v>
      </c>
      <c r="I106" s="22" t="s">
        <v>39</v>
      </c>
      <c r="J106" s="23">
        <v>2000</v>
      </c>
    </row>
    <row r="107" spans="2:10" ht="17.25" customHeight="1">
      <c r="B107" s="16"/>
      <c r="C107" s="17"/>
      <c r="D107" s="17"/>
      <c r="E107" s="17"/>
      <c r="F107" s="18">
        <v>921</v>
      </c>
      <c r="G107" s="18">
        <v>92195</v>
      </c>
      <c r="H107" s="18">
        <v>4210</v>
      </c>
      <c r="I107" s="22" t="s">
        <v>12</v>
      </c>
      <c r="J107" s="23">
        <v>1800</v>
      </c>
    </row>
    <row r="108" spans="2:10" ht="17.25" customHeight="1">
      <c r="B108" s="16"/>
      <c r="C108" s="17"/>
      <c r="D108" s="17"/>
      <c r="E108" s="17"/>
      <c r="F108" s="18">
        <v>900</v>
      </c>
      <c r="G108" s="18">
        <v>90004</v>
      </c>
      <c r="H108" s="18">
        <v>4170</v>
      </c>
      <c r="I108" s="21" t="s">
        <v>51</v>
      </c>
      <c r="J108" s="23">
        <v>1000</v>
      </c>
    </row>
    <row r="109" spans="2:10" ht="17.25" customHeight="1">
      <c r="B109" s="16"/>
      <c r="C109" s="17"/>
      <c r="D109" s="17"/>
      <c r="E109" s="17"/>
      <c r="F109" s="18">
        <v>921</v>
      </c>
      <c r="G109" s="18">
        <v>92195</v>
      </c>
      <c r="H109" s="18">
        <v>6050</v>
      </c>
      <c r="I109" s="21" t="s">
        <v>58</v>
      </c>
      <c r="J109" s="23">
        <v>9500</v>
      </c>
    </row>
    <row r="110" spans="2:10" ht="17.25" customHeight="1">
      <c r="B110" s="16"/>
      <c r="C110" s="17"/>
      <c r="D110" s="17"/>
      <c r="E110" s="17"/>
      <c r="F110" s="18">
        <v>921</v>
      </c>
      <c r="G110" s="18">
        <v>92195</v>
      </c>
      <c r="H110" s="18">
        <v>4300</v>
      </c>
      <c r="I110" s="21" t="s">
        <v>57</v>
      </c>
      <c r="J110" s="23">
        <v>500</v>
      </c>
    </row>
    <row r="111" spans="2:10" ht="17.25" customHeight="1">
      <c r="B111" s="16"/>
      <c r="C111" s="17"/>
      <c r="D111" s="17"/>
      <c r="E111" s="17"/>
      <c r="F111" s="18">
        <v>921</v>
      </c>
      <c r="G111" s="18">
        <v>92116</v>
      </c>
      <c r="H111" s="18">
        <v>4210</v>
      </c>
      <c r="I111" s="21" t="s">
        <v>52</v>
      </c>
      <c r="J111" s="19">
        <v>1000</v>
      </c>
    </row>
    <row r="112" spans="1:10" ht="20.25" customHeight="1">
      <c r="A112" s="31"/>
      <c r="B112" s="80" t="s">
        <v>53</v>
      </c>
      <c r="C112" s="81"/>
      <c r="D112" s="81"/>
      <c r="E112" s="81"/>
      <c r="F112" s="81"/>
      <c r="G112" s="81"/>
      <c r="H112" s="81"/>
      <c r="I112" s="82"/>
      <c r="J112" s="32">
        <f>SUM(J5,J10,J17,J22,J31,J37,J45,J51,J57,J62,J70,J80,J86,J92,J100,J104)</f>
        <v>236078.41999999998</v>
      </c>
    </row>
  </sheetData>
  <sheetProtection/>
  <mergeCells count="38">
    <mergeCell ref="Q39:Q40"/>
    <mergeCell ref="R39:R40"/>
    <mergeCell ref="B112:I112"/>
    <mergeCell ref="AC39:AC40"/>
    <mergeCell ref="AD39:AD40"/>
    <mergeCell ref="AE39:AE40"/>
    <mergeCell ref="AF39:AF40"/>
    <mergeCell ref="AG39:AG40"/>
    <mergeCell ref="W39:W40"/>
    <mergeCell ref="X39:X40"/>
    <mergeCell ref="Y39:Y40"/>
    <mergeCell ref="Z39:Z40"/>
    <mergeCell ref="K39:K40"/>
    <mergeCell ref="L39:L40"/>
    <mergeCell ref="M39:M40"/>
    <mergeCell ref="N39:N40"/>
    <mergeCell ref="O39:O40"/>
    <mergeCell ref="P39:P40"/>
    <mergeCell ref="AI27:AI28"/>
    <mergeCell ref="AI29:AI32"/>
    <mergeCell ref="S39:S40"/>
    <mergeCell ref="T39:T40"/>
    <mergeCell ref="U39:U40"/>
    <mergeCell ref="V39:V40"/>
    <mergeCell ref="AI39:AI40"/>
    <mergeCell ref="AH39:AH40"/>
    <mergeCell ref="AA39:AA40"/>
    <mergeCell ref="AB39:AB40"/>
    <mergeCell ref="AI33:AI38"/>
    <mergeCell ref="A2:J2"/>
    <mergeCell ref="AI4:AI5"/>
    <mergeCell ref="AI6:AI7"/>
    <mergeCell ref="AI8:AI11"/>
    <mergeCell ref="AI12:AI14"/>
    <mergeCell ref="AI16:AI18"/>
    <mergeCell ref="AI19:AI21"/>
    <mergeCell ref="AI22:AI23"/>
    <mergeCell ref="AI24:AI26"/>
  </mergeCells>
  <printOptions horizontalCentered="1"/>
  <pageMargins left="0.35433070866141736" right="0.5118110236220472" top="0.5511811023622047" bottom="0.47" header="0.15748031496062992" footer="0.15748031496062992"/>
  <pageSetup fitToHeight="2" horizontalDpi="300" verticalDpi="300" orientation="portrait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2016-07-29T08:36:41Z</cp:lastPrinted>
  <dcterms:created xsi:type="dcterms:W3CDTF">2016-04-15T11:55:35Z</dcterms:created>
  <dcterms:modified xsi:type="dcterms:W3CDTF">2016-07-29T10:25:59Z</dcterms:modified>
  <cp:category/>
  <cp:version/>
  <cp:contentType/>
  <cp:contentStatus/>
</cp:coreProperties>
</file>