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80" windowHeight="8970" activeTab="0"/>
  </bookViews>
  <sheets>
    <sheet name="11" sheetId="1" r:id="rId1"/>
  </sheets>
  <definedNames>
    <definedName name="_xlnm.Print_Area" localSheetId="0">'11'!$A$2:$G$34</definedName>
  </definedNames>
  <calcPr fullCalcOnLoad="1"/>
</workbook>
</file>

<file path=xl/sharedStrings.xml><?xml version="1.0" encoding="utf-8"?>
<sst xmlns="http://schemas.openxmlformats.org/spreadsheetml/2006/main" count="79" uniqueCount="64">
  <si>
    <t>Gminny Zakład Gospodarki Komunalnej w Miłkowicach</t>
  </si>
  <si>
    <t xml:space="preserve">Pozostała działalność </t>
  </si>
  <si>
    <t>Ogółem dotacje :</t>
  </si>
  <si>
    <t>Ochrona zabytków</t>
  </si>
  <si>
    <t>X</t>
  </si>
  <si>
    <t>na prace konserwatorskie, restauratorskie i roboty budowlane przy zabytkach</t>
  </si>
  <si>
    <t>Zbiorowy transport lokalny</t>
  </si>
  <si>
    <t>Miasto Legnica</t>
  </si>
  <si>
    <t>na komunikację publiczną Ulesie-Legnica</t>
  </si>
  <si>
    <t>Dział</t>
  </si>
  <si>
    <t>Rozdział</t>
  </si>
  <si>
    <t>010</t>
  </si>
  <si>
    <t>Dostarczanie wody</t>
  </si>
  <si>
    <t xml:space="preserve">na zakup pojemników do selektywnej zbiórki odpadów </t>
  </si>
  <si>
    <t>Biblioteki</t>
  </si>
  <si>
    <r>
      <t xml:space="preserve">dotacja do 1 m </t>
    </r>
    <r>
      <rPr>
        <vertAlign val="superscript"/>
        <sz val="10"/>
        <rFont val="Arial CE"/>
        <family val="2"/>
      </rPr>
      <t>3</t>
    </r>
    <r>
      <rPr>
        <sz val="10"/>
        <rFont val="Arial CE"/>
        <family val="2"/>
      </rPr>
      <t xml:space="preserve"> ścieków</t>
    </r>
  </si>
  <si>
    <r>
      <t xml:space="preserve">dotacja do 1 m </t>
    </r>
    <r>
      <rPr>
        <vertAlign val="superscript"/>
        <sz val="10"/>
        <rFont val="Arial CE"/>
        <family val="2"/>
      </rPr>
      <t>3</t>
    </r>
    <r>
      <rPr>
        <sz val="10"/>
        <rFont val="Arial CE"/>
        <family val="2"/>
      </rPr>
      <t xml:space="preserve"> wody</t>
    </r>
  </si>
  <si>
    <r>
      <t xml:space="preserve">dotacja do 1 m </t>
    </r>
    <r>
      <rPr>
        <vertAlign val="superscript"/>
        <sz val="10"/>
        <rFont val="Arial CE"/>
        <family val="2"/>
      </rPr>
      <t>2</t>
    </r>
    <r>
      <rPr>
        <sz val="10"/>
        <rFont val="Arial CE"/>
        <family val="2"/>
      </rPr>
      <t xml:space="preserve"> powierzchni administrowanej</t>
    </r>
  </si>
  <si>
    <t>01010</t>
  </si>
  <si>
    <t>Drogi publiczne gminne</t>
  </si>
  <si>
    <t>Dowożenie uczniów do szkół</t>
  </si>
  <si>
    <t>Przeciwdziałanie alkoholizmowi</t>
  </si>
  <si>
    <t>Gospodarka odpadami</t>
  </si>
  <si>
    <t>Domy i ośrodki kultury, świetlice i kluby</t>
  </si>
  <si>
    <t>w złotych</t>
  </si>
  <si>
    <t>Lp.</t>
  </si>
  <si>
    <t>Wyszczególnienie</t>
  </si>
  <si>
    <t>Nazwa dotowanego</t>
  </si>
  <si>
    <t>Zakres</t>
  </si>
  <si>
    <t>Kwota dotacji</t>
  </si>
  <si>
    <t xml:space="preserve">  I.  Dotacje przedmiotowe </t>
  </si>
  <si>
    <t xml:space="preserve">  I.1. Jednostki sektora finansów publicznych (samorządowy zakład budżetowy)</t>
  </si>
  <si>
    <t>Infrastruktura sanitacyjna wsi</t>
  </si>
  <si>
    <t>dotacja do 1 km dróg gminnych</t>
  </si>
  <si>
    <t>dotacja do 1 km przewozu uczniów</t>
  </si>
  <si>
    <t>dotacja do 1 mieszkańca gminy w zakresie utrzymania czystości</t>
  </si>
  <si>
    <t>Utrzymanie zieleni</t>
  </si>
  <si>
    <t>dotacja do 1 mieszkańca gminy w zakresie utrzymania zieleni</t>
  </si>
  <si>
    <t xml:space="preserve">  II. Dotacje podmiotowe </t>
  </si>
  <si>
    <t xml:space="preserve">  II.1. Jednostki sektora finansów publicznych</t>
  </si>
  <si>
    <t>Gminny Ośrodek Kultury i Sportu w Miłkowicach</t>
  </si>
  <si>
    <t>na realizację zadań gminy z zakresu krzewienia kultury</t>
  </si>
  <si>
    <t>na realizację zadań gminy z zakresu bibliotek gminnych</t>
  </si>
  <si>
    <t>Zadania z zakresu kultury fizycznej i sportu</t>
  </si>
  <si>
    <t>na realizację zadań gminy z zakresu kultury fizycznej i sportu</t>
  </si>
  <si>
    <t>Przedszkola</t>
  </si>
  <si>
    <t>sąsiednie gminy</t>
  </si>
  <si>
    <t>na koszty utrzymania dzieci z terenu Gminy Miłkowice uczęszczające do przedszkoli w sąsiednich gminach</t>
  </si>
  <si>
    <t xml:space="preserve">  II.2. Jednostki spoza sektora finansów publicznych</t>
  </si>
  <si>
    <t>Przedszkole Niepubliczne "Słoneczko" w Miłkowicach</t>
  </si>
  <si>
    <t xml:space="preserve">na koszty utrzymania dzieci uczęszczających do przedszkola </t>
  </si>
  <si>
    <t xml:space="preserve">  III. Dotacje celowe</t>
  </si>
  <si>
    <t xml:space="preserve">  III.1. Jednostki sektora finansów publicznych</t>
  </si>
  <si>
    <t>na realizację programów profilaktyki rozwiązywania problemów alkoholowych</t>
  </si>
  <si>
    <t xml:space="preserve">  III.2. Jednostki spoza sektora finansów publicznych</t>
  </si>
  <si>
    <t>stowarzyszenia</t>
  </si>
  <si>
    <t>upowszechnianie kultury fizycznej sportu na terenie gminy</t>
  </si>
  <si>
    <r>
      <t>Ró</t>
    </r>
    <r>
      <rPr>
        <sz val="12"/>
        <rFont val="Arial"/>
        <family val="2"/>
      </rPr>
      <t>ż</t>
    </r>
    <r>
      <rPr>
        <sz val="10"/>
        <rFont val="Arial"/>
        <family val="2"/>
      </rPr>
      <t>ne jednostki obs</t>
    </r>
    <r>
      <rPr>
        <sz val="12"/>
        <rFont val="Arial"/>
        <family val="2"/>
      </rPr>
      <t>ługi gospodarki mieszkaniowej</t>
    </r>
  </si>
  <si>
    <t>na realizację zadań z zakresu rekreacji i wypoczynku</t>
  </si>
  <si>
    <t>Modernizacja pompowni ścieków w Dobrzejowie</t>
  </si>
  <si>
    <t xml:space="preserve">Gminny Zaklad Gospodarki Komunalnej w Milkowicach </t>
  </si>
  <si>
    <t>Modernizacja oczyszczalmi ściekow w Milkowicach</t>
  </si>
  <si>
    <t>Wykaz dotacji udzielanych z budżetu Gminy Miłkowice w roku 2014</t>
  </si>
  <si>
    <t>Zalącznik nr 4 do Uchwaly Rady Gminy Milkowice nr XLVI/269/2014 z dnia 28.02.2014 r.</t>
  </si>
</sst>
</file>

<file path=xl/styles.xml><?xml version="1.0" encoding="utf-8"?>
<styleSheet xmlns="http://schemas.openxmlformats.org/spreadsheetml/2006/main">
  <numFmts count="5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\ _z_ł_-;\-* #,##0.00\ _z_ł_-;_-* \-??\ _z_ł_-;_-@_-"/>
    <numFmt numFmtId="165" formatCode="_-* #,##0\ _z_ł_-;\-* #,##0\ _z_ł_-;_-* \-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;[Red]#,##0"/>
    <numFmt numFmtId="171" formatCode="00000"/>
    <numFmt numFmtId="172" formatCode="000"/>
    <numFmt numFmtId="173" formatCode="00\-000"/>
    <numFmt numFmtId="174" formatCode="0.000"/>
    <numFmt numFmtId="175" formatCode="0.0"/>
    <numFmt numFmtId="176" formatCode="_-* #,##0.0\ _z_ł_-;\-* #,##0.0\ _z_ł_-;_-* &quot;-&quot;\ _z_ł_-;_-@_-"/>
    <numFmt numFmtId="177" formatCode="0.0000000"/>
    <numFmt numFmtId="178" formatCode="0.000000"/>
    <numFmt numFmtId="179" formatCode="0.00000"/>
    <numFmt numFmtId="180" formatCode="0.0000"/>
    <numFmt numFmtId="181" formatCode="_-* #,##0.00\ _z_ł_-;\-* #,##0.00\ _z_ł_-;_-* &quot;-&quot;\ _z_ł_-;_-@_-"/>
    <numFmt numFmtId="182" formatCode="_-* #,##0.0\ _z_ł_-;\-* #,##0.0\ _z_ł_-;_-* &quot;-&quot;?\ _z_ł_-;_-@_-"/>
    <numFmt numFmtId="183" formatCode="_-* #,##0\ _z_ł_-;\-* #,##0\ _z_ł_-;_-* &quot;-&quot;??\ _z_ł_-;_-@_-"/>
    <numFmt numFmtId="184" formatCode="#,##0.0\ _z_ł"/>
    <numFmt numFmtId="185" formatCode="_-* #,##0.000\ _z_ł_-;\-* #,##0.000\ _z_ł_-;_-* &quot;-&quot;\ _z_ł_-;_-@_-"/>
    <numFmt numFmtId="186" formatCode="#,##0.00\ _z_ł"/>
    <numFmt numFmtId="187" formatCode="#,##0\ _z_ł"/>
    <numFmt numFmtId="188" formatCode="0.00000000"/>
    <numFmt numFmtId="189" formatCode="#,##0.0"/>
    <numFmt numFmtId="190" formatCode="&quot;€&quot;#,##0;\-&quot;€&quot;#,##0"/>
    <numFmt numFmtId="191" formatCode="&quot;€&quot;#,##0;[Red]\-&quot;€&quot;#,##0"/>
    <numFmt numFmtId="192" formatCode="&quot;€&quot;#,##0.00;\-&quot;€&quot;#,##0.00"/>
    <numFmt numFmtId="193" formatCode="&quot;€&quot;#,##0.00;[Red]\-&quot;€&quot;#,##0.00"/>
    <numFmt numFmtId="194" formatCode="_-&quot;€&quot;* #,##0_-;\-&quot;€&quot;* #,##0_-;_-&quot;€&quot;* &quot;-&quot;_-;_-@_-"/>
    <numFmt numFmtId="195" formatCode="_-* #,##0_-;\-* #,##0_-;_-* &quot;-&quot;_-;_-@_-"/>
    <numFmt numFmtId="196" formatCode="_-&quot;€&quot;* #,##0.00_-;\-&quot;€&quot;* #,##0.00_-;_-&quot;€&quot;* &quot;-&quot;??_-;_-@_-"/>
    <numFmt numFmtId="197" formatCode="_-* #,##0.00_-;\-* #,##0.00_-;_-* &quot;-&quot;??_-;_-@_-"/>
    <numFmt numFmtId="198" formatCode="d\ mmmm\ yyyy"/>
    <numFmt numFmtId="199" formatCode="mmmm\ yy"/>
    <numFmt numFmtId="200" formatCode="mmm/yyyy"/>
    <numFmt numFmtId="201" formatCode="[$-415]d\ mmmm\ yyyy"/>
    <numFmt numFmtId="202" formatCode="#,##0_ ;\-#,##0\ "/>
    <numFmt numFmtId="203" formatCode="_-* #,##0.000\ _z_ł_-;\-* #,##0.000\ _z_ł_-;_-* &quot;-&quot;??\ _z_ł_-;_-@_-"/>
    <numFmt numFmtId="204" formatCode="_-* #,##0.0000\ _z_ł_-;\-* #,##0.0000\ _z_ł_-;_-* &quot;-&quot;??\ _z_ł_-;_-@_-"/>
    <numFmt numFmtId="205" formatCode="_-* #,##0.0\ _z_ł_-;\-* #,##0.0\ _z_ł_-;_-* &quot;-&quot;??\ _z_ł_-;_-@_-"/>
    <numFmt numFmtId="206" formatCode="#,##0.00;[Red]#,##0.00"/>
  </numFmts>
  <fonts count="29">
    <font>
      <sz val="10"/>
      <name val="Arial CE"/>
      <family val="2"/>
    </font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4"/>
      <name val="Arial CE"/>
      <family val="2"/>
    </font>
    <font>
      <sz val="8"/>
      <name val="Arial CE"/>
      <family val="2"/>
    </font>
    <font>
      <b/>
      <sz val="10"/>
      <name val="Arial CE"/>
      <family val="2"/>
    </font>
    <font>
      <sz val="9"/>
      <name val="Arial CE"/>
      <family val="2"/>
    </font>
    <font>
      <sz val="6"/>
      <name val="Arial CE"/>
      <family val="2"/>
    </font>
    <font>
      <b/>
      <i/>
      <sz val="10"/>
      <name val="Arial CE"/>
      <family val="2"/>
    </font>
    <font>
      <vertAlign val="superscript"/>
      <sz val="10"/>
      <name val="Arial CE"/>
      <family val="2"/>
    </font>
    <font>
      <sz val="12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10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4" borderId="0" applyNumberFormat="0" applyBorder="0" applyAlignment="0" applyProtection="0"/>
    <xf numFmtId="164" fontId="0" fillId="0" borderId="0" applyFill="0" applyBorder="0" applyAlignment="0" applyProtection="0"/>
    <xf numFmtId="41" fontId="1" fillId="0" borderId="0" applyFill="0" applyBorder="0" applyAlignment="0" applyProtection="0"/>
    <xf numFmtId="0" fontId="2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3" fillId="20" borderId="1" applyNumberFormat="0" applyAlignment="0" applyProtection="0"/>
    <xf numFmtId="0" fontId="27" fillId="0" borderId="0" applyNumberFormat="0" applyFill="0" applyBorder="0" applyAlignment="0" applyProtection="0"/>
    <xf numFmtId="9" fontId="1" fillId="0" borderId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7" fillId="3" borderId="0" applyNumberFormat="0" applyBorder="0" applyAlignment="0" applyProtection="0"/>
  </cellStyleXfs>
  <cellXfs count="71">
    <xf numFmtId="0" fontId="0" fillId="0" borderId="0" xfId="0" applyAlignment="1">
      <alignment/>
    </xf>
    <xf numFmtId="0" fontId="1" fillId="0" borderId="0" xfId="0" applyFont="1" applyAlignment="1">
      <alignment/>
    </xf>
    <xf numFmtId="0" fontId="22" fillId="0" borderId="10" xfId="0" applyFont="1" applyBorder="1" applyAlignment="1">
      <alignment horizontal="center" vertical="center"/>
    </xf>
    <xf numFmtId="0" fontId="21" fillId="0" borderId="0" xfId="0" applyFont="1" applyAlignment="1">
      <alignment horizontal="right" vertical="center"/>
    </xf>
    <xf numFmtId="4" fontId="20" fillId="0" borderId="11" xfId="52" applyNumberFormat="1" applyFont="1" applyBorder="1" applyAlignment="1">
      <alignment horizontal="center" vertical="center"/>
      <protection/>
    </xf>
    <xf numFmtId="0" fontId="20" fillId="2" borderId="10" xfId="0" applyFont="1" applyFill="1" applyBorder="1" applyAlignment="1">
      <alignment horizontal="center" vertical="center"/>
    </xf>
    <xf numFmtId="0" fontId="20" fillId="2" borderId="10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/>
    </xf>
    <xf numFmtId="0" fontId="23" fillId="0" borderId="13" xfId="0" applyFont="1" applyFill="1" applyBorder="1" applyAlignment="1">
      <alignment vertical="center"/>
    </xf>
    <xf numFmtId="0" fontId="23" fillId="0" borderId="14" xfId="0" applyFont="1" applyFill="1" applyBorder="1" applyAlignment="1">
      <alignment vertical="center"/>
    </xf>
    <xf numFmtId="3" fontId="23" fillId="0" borderId="15" xfId="0" applyNumberFormat="1" applyFont="1" applyFill="1" applyBorder="1" applyAlignment="1">
      <alignment vertical="center"/>
    </xf>
    <xf numFmtId="0" fontId="23" fillId="0" borderId="16" xfId="0" applyFont="1" applyFill="1" applyBorder="1" applyAlignment="1">
      <alignment vertical="center"/>
    </xf>
    <xf numFmtId="0" fontId="23" fillId="0" borderId="17" xfId="0" applyFont="1" applyFill="1" applyBorder="1" applyAlignment="1">
      <alignment vertical="center"/>
    </xf>
    <xf numFmtId="3" fontId="23" fillId="0" borderId="18" xfId="0" applyNumberFormat="1" applyFont="1" applyFill="1" applyBorder="1" applyAlignment="1">
      <alignment vertical="center"/>
    </xf>
    <xf numFmtId="0" fontId="19" fillId="0" borderId="10" xfId="52" applyFont="1" applyFill="1" applyBorder="1" applyAlignment="1">
      <alignment horizontal="center" vertical="center"/>
      <protection/>
    </xf>
    <xf numFmtId="0" fontId="0" fillId="0" borderId="10" xfId="52" applyFont="1" applyFill="1" applyBorder="1" applyAlignment="1">
      <alignment horizontal="center" vertical="center"/>
      <protection/>
    </xf>
    <xf numFmtId="3" fontId="0" fillId="0" borderId="10" xfId="52" applyNumberFormat="1" applyFont="1" applyFill="1" applyBorder="1" applyAlignment="1">
      <alignment vertical="center"/>
      <protection/>
    </xf>
    <xf numFmtId="0" fontId="19" fillId="0" borderId="19" xfId="53" applyFont="1" applyFill="1" applyBorder="1" applyAlignment="1">
      <alignment horizontal="center" vertical="center"/>
      <protection/>
    </xf>
    <xf numFmtId="0" fontId="0" fillId="0" borderId="19" xfId="53" applyFont="1" applyFill="1" applyBorder="1" applyAlignment="1">
      <alignment horizontal="center" vertical="center"/>
      <protection/>
    </xf>
    <xf numFmtId="0" fontId="0" fillId="0" borderId="19" xfId="53" applyFont="1" applyFill="1" applyBorder="1" applyAlignment="1">
      <alignment horizontal="center" vertical="center" wrapText="1"/>
      <protection/>
    </xf>
    <xf numFmtId="3" fontId="0" fillId="0" borderId="19" xfId="53" applyNumberFormat="1" applyFont="1" applyFill="1" applyBorder="1" applyAlignment="1">
      <alignment vertical="center"/>
      <protection/>
    </xf>
    <xf numFmtId="0" fontId="19" fillId="0" borderId="20" xfId="0" applyFont="1" applyFill="1" applyBorder="1" applyAlignment="1">
      <alignment horizontal="center" vertical="center"/>
    </xf>
    <xf numFmtId="3" fontId="23" fillId="0" borderId="21" xfId="0" applyNumberFormat="1" applyFont="1" applyBorder="1" applyAlignment="1">
      <alignment vertical="center"/>
    </xf>
    <xf numFmtId="0" fontId="23" fillId="0" borderId="22" xfId="0" applyFont="1" applyBorder="1" applyAlignment="1">
      <alignment vertical="center"/>
    </xf>
    <xf numFmtId="0" fontId="23" fillId="0" borderId="23" xfId="0" applyFont="1" applyBorder="1" applyAlignment="1">
      <alignment vertical="center"/>
    </xf>
    <xf numFmtId="0" fontId="23" fillId="0" borderId="24" xfId="0" applyFont="1" applyBorder="1" applyAlignment="1">
      <alignment vertical="center"/>
    </xf>
    <xf numFmtId="0" fontId="23" fillId="0" borderId="25" xfId="0" applyFont="1" applyBorder="1" applyAlignment="1">
      <alignment vertical="center"/>
    </xf>
    <xf numFmtId="3" fontId="23" fillId="0" borderId="26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4" fontId="0" fillId="0" borderId="0" xfId="0" applyNumberFormat="1" applyFont="1" applyAlignment="1">
      <alignment vertical="center"/>
    </xf>
    <xf numFmtId="49" fontId="0" fillId="0" borderId="20" xfId="0" applyNumberFormat="1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vertical="center"/>
    </xf>
    <xf numFmtId="3" fontId="0" fillId="0" borderId="20" xfId="0" applyNumberFormat="1" applyFont="1" applyFill="1" applyBorder="1" applyAlignment="1">
      <alignment vertical="center"/>
    </xf>
    <xf numFmtId="0" fontId="0" fillId="0" borderId="0" xfId="0" applyFont="1" applyFill="1" applyAlignment="1">
      <alignment/>
    </xf>
    <xf numFmtId="4" fontId="0" fillId="0" borderId="0" xfId="0" applyNumberFormat="1" applyFont="1" applyFill="1" applyAlignment="1">
      <alignment/>
    </xf>
    <xf numFmtId="0" fontId="0" fillId="0" borderId="0" xfId="0" applyFont="1" applyFill="1" applyAlignment="1">
      <alignment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vertical="center"/>
    </xf>
    <xf numFmtId="3" fontId="0" fillId="0" borderId="12" xfId="0" applyNumberFormat="1" applyFont="1" applyFill="1" applyBorder="1" applyAlignment="1">
      <alignment vertical="center"/>
    </xf>
    <xf numFmtId="0" fontId="0" fillId="0" borderId="12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 wrapText="1"/>
    </xf>
    <xf numFmtId="3" fontId="0" fillId="0" borderId="10" xfId="0" applyNumberFormat="1" applyFont="1" applyFill="1" applyBorder="1" applyAlignment="1">
      <alignment vertical="center"/>
    </xf>
    <xf numFmtId="4" fontId="0" fillId="0" borderId="0" xfId="0" applyNumberFormat="1" applyFont="1" applyFill="1" applyAlignment="1">
      <alignment vertical="center"/>
    </xf>
    <xf numFmtId="0" fontId="0" fillId="0" borderId="10" xfId="0" applyFont="1" applyFill="1" applyBorder="1" applyAlignment="1">
      <alignment horizontal="center" vertical="center" wrapText="1"/>
    </xf>
    <xf numFmtId="3" fontId="0" fillId="0" borderId="0" xfId="0" applyNumberFormat="1" applyFont="1" applyFill="1" applyAlignment="1">
      <alignment vertical="center"/>
    </xf>
    <xf numFmtId="49" fontId="0" fillId="0" borderId="12" xfId="0" applyNumberFormat="1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vertical="center" wrapText="1"/>
    </xf>
    <xf numFmtId="0" fontId="19" fillId="0" borderId="21" xfId="0" applyFont="1" applyFill="1" applyBorder="1" applyAlignment="1">
      <alignment horizontal="center" vertical="center"/>
    </xf>
    <xf numFmtId="49" fontId="0" fillId="0" borderId="21" xfId="0" applyNumberFormat="1" applyFont="1" applyFill="1" applyBorder="1" applyAlignment="1">
      <alignment horizontal="center" vertical="center"/>
    </xf>
    <xf numFmtId="0" fontId="0" fillId="0" borderId="10" xfId="52" applyFont="1" applyFill="1" applyBorder="1" applyAlignment="1">
      <alignment horizontal="center" vertical="center" wrapText="1"/>
      <protection/>
    </xf>
    <xf numFmtId="0" fontId="0" fillId="0" borderId="10" xfId="52" applyFont="1" applyFill="1" applyBorder="1" applyAlignment="1">
      <alignment vertical="center" wrapText="1"/>
      <protection/>
    </xf>
    <xf numFmtId="0" fontId="0" fillId="0" borderId="0" xfId="52" applyFont="1" applyFill="1" applyAlignment="1">
      <alignment vertical="center"/>
      <protection/>
    </xf>
    <xf numFmtId="4" fontId="0" fillId="0" borderId="0" xfId="52" applyNumberFormat="1" applyFont="1" applyFill="1" applyAlignment="1">
      <alignment vertical="center"/>
      <protection/>
    </xf>
    <xf numFmtId="0" fontId="0" fillId="0" borderId="0" xfId="53" applyFont="1" applyFill="1" applyAlignment="1">
      <alignment vertical="center"/>
      <protection/>
    </xf>
    <xf numFmtId="4" fontId="0" fillId="0" borderId="0" xfId="53" applyNumberFormat="1" applyFont="1" applyFill="1" applyAlignment="1">
      <alignment vertical="center"/>
      <protection/>
    </xf>
    <xf numFmtId="0" fontId="0" fillId="0" borderId="20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vertical="center" wrapText="1"/>
    </xf>
    <xf numFmtId="0" fontId="0" fillId="0" borderId="0" xfId="52" applyFont="1" applyAlignment="1">
      <alignment vertical="center"/>
      <protection/>
    </xf>
    <xf numFmtId="4" fontId="0" fillId="0" borderId="0" xfId="52" applyNumberFormat="1" applyFont="1" applyAlignment="1">
      <alignment vertical="center"/>
      <protection/>
    </xf>
    <xf numFmtId="3" fontId="0" fillId="0" borderId="0" xfId="0" applyNumberFormat="1" applyFont="1" applyAlignment="1">
      <alignment vertical="center"/>
    </xf>
    <xf numFmtId="0" fontId="18" fillId="0" borderId="0" xfId="0" applyFont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0" fontId="20" fillId="0" borderId="31" xfId="52" applyFont="1" applyBorder="1" applyAlignment="1">
      <alignment horizontal="center" vertical="center"/>
      <protection/>
    </xf>
    <xf numFmtId="0" fontId="28" fillId="0" borderId="0" xfId="0" applyNumberFormat="1" applyFont="1" applyFill="1" applyBorder="1" applyAlignment="1" applyProtection="1">
      <alignment horizontal="right" wrapText="1"/>
      <protection locked="0"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U_98_budzet 2012" xfId="52"/>
    <cellStyle name="Normalny_Zał_budżet_252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e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3D3D3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6"/>
  <sheetViews>
    <sheetView tabSelected="1" zoomScale="90" zoomScaleNormal="90" zoomScalePageLayoutView="0" workbookViewId="0" topLeftCell="A1">
      <selection activeCell="G1" sqref="G1:I1"/>
    </sheetView>
  </sheetViews>
  <sheetFormatPr defaultColWidth="8.625" defaultRowHeight="12.75"/>
  <cols>
    <col min="1" max="1" width="3.75390625" style="30" customWidth="1"/>
    <col min="2" max="2" width="7.625" style="30" customWidth="1"/>
    <col min="3" max="3" width="9.25390625" style="30" customWidth="1"/>
    <col min="4" max="4" width="18.375" style="30" customWidth="1"/>
    <col min="5" max="5" width="22.75390625" style="30" customWidth="1"/>
    <col min="6" max="6" width="26.375" style="30" customWidth="1"/>
    <col min="7" max="7" width="25.25390625" style="30" customWidth="1"/>
    <col min="8" max="8" width="0.875" style="30" customWidth="1"/>
    <col min="9" max="9" width="13.125" style="32" hidden="1" customWidth="1"/>
    <col min="10" max="16384" width="8.625" style="30" customWidth="1"/>
  </cols>
  <sheetData>
    <row r="1" spans="1:9" s="31" customFormat="1" ht="66" customHeight="1">
      <c r="A1" s="30"/>
      <c r="B1" s="30"/>
      <c r="C1" s="30"/>
      <c r="D1" s="30"/>
      <c r="E1" s="30"/>
      <c r="F1" s="30"/>
      <c r="G1" s="70" t="s">
        <v>63</v>
      </c>
      <c r="H1" s="70"/>
      <c r="I1" s="70"/>
    </row>
    <row r="2" spans="1:7" ht="33.75" customHeight="1">
      <c r="A2" s="66" t="s">
        <v>62</v>
      </c>
      <c r="B2" s="66"/>
      <c r="C2" s="66"/>
      <c r="D2" s="66"/>
      <c r="E2" s="66"/>
      <c r="F2" s="66"/>
      <c r="G2" s="66"/>
    </row>
    <row r="3" ht="10.5" customHeight="1">
      <c r="G3" s="3" t="s">
        <v>24</v>
      </c>
    </row>
    <row r="4" spans="1:7" ht="22.5" customHeight="1">
      <c r="A4" s="5" t="s">
        <v>25</v>
      </c>
      <c r="B4" s="5" t="s">
        <v>9</v>
      </c>
      <c r="C4" s="5" t="s">
        <v>10</v>
      </c>
      <c r="D4" s="5" t="s">
        <v>26</v>
      </c>
      <c r="E4" s="5" t="s">
        <v>27</v>
      </c>
      <c r="F4" s="5" t="s">
        <v>28</v>
      </c>
      <c r="G4" s="6" t="s">
        <v>29</v>
      </c>
    </row>
    <row r="5" spans="1:7" ht="7.5" customHeight="1">
      <c r="A5" s="2">
        <v>1</v>
      </c>
      <c r="B5" s="2">
        <v>2</v>
      </c>
      <c r="C5" s="2">
        <v>3</v>
      </c>
      <c r="D5" s="2"/>
      <c r="E5" s="2">
        <v>4</v>
      </c>
      <c r="F5" s="2">
        <v>5</v>
      </c>
      <c r="G5" s="2">
        <v>6</v>
      </c>
    </row>
    <row r="6" spans="1:7" ht="20.25" customHeight="1" thickBot="1">
      <c r="A6" s="25" t="s">
        <v>30</v>
      </c>
      <c r="B6" s="26"/>
      <c r="C6" s="26"/>
      <c r="D6" s="26"/>
      <c r="E6" s="26"/>
      <c r="F6" s="26"/>
      <c r="G6" s="24">
        <f>G7</f>
        <v>960000</v>
      </c>
    </row>
    <row r="7" spans="1:7" ht="20.25" customHeight="1" thickBot="1">
      <c r="A7" s="27" t="s">
        <v>31</v>
      </c>
      <c r="B7" s="28"/>
      <c r="C7" s="28"/>
      <c r="D7" s="28"/>
      <c r="E7" s="28"/>
      <c r="F7" s="28"/>
      <c r="G7" s="29">
        <f>SUM(G8:G14)</f>
        <v>960000</v>
      </c>
    </row>
    <row r="8" spans="1:256" s="39" customFormat="1" ht="30" customHeight="1">
      <c r="A8" s="23">
        <v>1</v>
      </c>
      <c r="B8" s="33" t="s">
        <v>11</v>
      </c>
      <c r="C8" s="33" t="s">
        <v>18</v>
      </c>
      <c r="D8" s="34" t="s">
        <v>32</v>
      </c>
      <c r="E8" s="67" t="s">
        <v>0</v>
      </c>
      <c r="F8" s="35" t="s">
        <v>15</v>
      </c>
      <c r="G8" s="36">
        <v>205400</v>
      </c>
      <c r="H8" s="37"/>
      <c r="I8" s="38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7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7"/>
      <c r="DR8" s="37"/>
      <c r="DS8" s="37"/>
      <c r="DT8" s="37"/>
      <c r="DU8" s="37"/>
      <c r="DV8" s="37"/>
      <c r="DW8" s="37"/>
      <c r="DX8" s="37"/>
      <c r="DY8" s="37"/>
      <c r="DZ8" s="37"/>
      <c r="EA8" s="37"/>
      <c r="EB8" s="37"/>
      <c r="EC8" s="37"/>
      <c r="ED8" s="37"/>
      <c r="EE8" s="37"/>
      <c r="EF8" s="37"/>
      <c r="EG8" s="37"/>
      <c r="EH8" s="37"/>
      <c r="EI8" s="37"/>
      <c r="EJ8" s="37"/>
      <c r="EK8" s="37"/>
      <c r="EL8" s="37"/>
      <c r="EM8" s="37"/>
      <c r="EN8" s="37"/>
      <c r="EO8" s="37"/>
      <c r="EP8" s="37"/>
      <c r="EQ8" s="37"/>
      <c r="ER8" s="37"/>
      <c r="ES8" s="37"/>
      <c r="ET8" s="37"/>
      <c r="EU8" s="37"/>
      <c r="EV8" s="37"/>
      <c r="EW8" s="37"/>
      <c r="EX8" s="37"/>
      <c r="EY8" s="37"/>
      <c r="EZ8" s="37"/>
      <c r="FA8" s="37"/>
      <c r="FB8" s="37"/>
      <c r="FC8" s="37"/>
      <c r="FD8" s="37"/>
      <c r="FE8" s="37"/>
      <c r="FF8" s="37"/>
      <c r="FG8" s="37"/>
      <c r="FH8" s="37"/>
      <c r="FI8" s="37"/>
      <c r="FJ8" s="37"/>
      <c r="FK8" s="37"/>
      <c r="FL8" s="37"/>
      <c r="FM8" s="37"/>
      <c r="FN8" s="37"/>
      <c r="FO8" s="37"/>
      <c r="FP8" s="37"/>
      <c r="FQ8" s="37"/>
      <c r="FR8" s="37"/>
      <c r="FS8" s="37"/>
      <c r="FT8" s="37"/>
      <c r="FU8" s="37"/>
      <c r="FV8" s="37"/>
      <c r="FW8" s="37"/>
      <c r="FX8" s="37"/>
      <c r="FY8" s="37"/>
      <c r="FZ8" s="37"/>
      <c r="GA8" s="37"/>
      <c r="GB8" s="37"/>
      <c r="GC8" s="37"/>
      <c r="GD8" s="37"/>
      <c r="GE8" s="37"/>
      <c r="GF8" s="37"/>
      <c r="GG8" s="37"/>
      <c r="GH8" s="37"/>
      <c r="GI8" s="37"/>
      <c r="GJ8" s="37"/>
      <c r="GK8" s="37"/>
      <c r="GL8" s="37"/>
      <c r="GM8" s="37"/>
      <c r="GN8" s="37"/>
      <c r="GO8" s="37"/>
      <c r="GP8" s="37"/>
      <c r="GQ8" s="37"/>
      <c r="GR8" s="37"/>
      <c r="GS8" s="37"/>
      <c r="GT8" s="37"/>
      <c r="GU8" s="37"/>
      <c r="GV8" s="37"/>
      <c r="GW8" s="37"/>
      <c r="GX8" s="37"/>
      <c r="GY8" s="37"/>
      <c r="GZ8" s="37"/>
      <c r="HA8" s="37"/>
      <c r="HB8" s="37"/>
      <c r="HC8" s="37"/>
      <c r="HD8" s="37"/>
      <c r="HE8" s="37"/>
      <c r="HF8" s="37"/>
      <c r="HG8" s="37"/>
      <c r="HH8" s="37"/>
      <c r="HI8" s="37"/>
      <c r="HJ8" s="37"/>
      <c r="HK8" s="37"/>
      <c r="HL8" s="37"/>
      <c r="HM8" s="37"/>
      <c r="HN8" s="37"/>
      <c r="HO8" s="37"/>
      <c r="HP8" s="37"/>
      <c r="HQ8" s="37"/>
      <c r="HR8" s="37"/>
      <c r="HS8" s="37"/>
      <c r="HT8" s="37"/>
      <c r="HU8" s="37"/>
      <c r="HV8" s="37"/>
      <c r="HW8" s="37"/>
      <c r="HX8" s="37"/>
      <c r="HY8" s="37"/>
      <c r="HZ8" s="37"/>
      <c r="IA8" s="37"/>
      <c r="IB8" s="37"/>
      <c r="IC8" s="37"/>
      <c r="ID8" s="37"/>
      <c r="IE8" s="37"/>
      <c r="IF8" s="37"/>
      <c r="IG8" s="37"/>
      <c r="IH8" s="37"/>
      <c r="II8" s="37"/>
      <c r="IJ8" s="37"/>
      <c r="IK8" s="37"/>
      <c r="IL8" s="37"/>
      <c r="IM8" s="37"/>
      <c r="IN8" s="37"/>
      <c r="IO8" s="37"/>
      <c r="IP8" s="37"/>
      <c r="IQ8" s="37"/>
      <c r="IR8" s="37"/>
      <c r="IS8" s="37"/>
      <c r="IT8" s="37"/>
      <c r="IU8" s="37"/>
      <c r="IV8" s="37"/>
    </row>
    <row r="9" spans="1:256" s="39" customFormat="1" ht="30" customHeight="1">
      <c r="A9" s="7">
        <v>2</v>
      </c>
      <c r="B9" s="40">
        <v>400</v>
      </c>
      <c r="C9" s="40">
        <v>40002</v>
      </c>
      <c r="D9" s="40" t="s">
        <v>12</v>
      </c>
      <c r="E9" s="67"/>
      <c r="F9" s="41" t="s">
        <v>16</v>
      </c>
      <c r="G9" s="42">
        <v>328400</v>
      </c>
      <c r="H9" s="37"/>
      <c r="I9" s="38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R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C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N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Y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J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U9" s="37"/>
      <c r="CV9" s="37"/>
      <c r="CW9" s="37"/>
      <c r="CX9" s="37"/>
      <c r="CY9" s="37"/>
      <c r="CZ9" s="37"/>
      <c r="DA9" s="37"/>
      <c r="DB9" s="37"/>
      <c r="DC9" s="37"/>
      <c r="DD9" s="37"/>
      <c r="DE9" s="37"/>
      <c r="DF9" s="37"/>
      <c r="DG9" s="37"/>
      <c r="DH9" s="37"/>
      <c r="DI9" s="37"/>
      <c r="DJ9" s="37"/>
      <c r="DK9" s="37"/>
      <c r="DL9" s="37"/>
      <c r="DM9" s="37"/>
      <c r="DN9" s="37"/>
      <c r="DO9" s="37"/>
      <c r="DP9" s="37"/>
      <c r="DQ9" s="37"/>
      <c r="DR9" s="37"/>
      <c r="DS9" s="37"/>
      <c r="DT9" s="37"/>
      <c r="DU9" s="37"/>
      <c r="DV9" s="37"/>
      <c r="DW9" s="37"/>
      <c r="DX9" s="37"/>
      <c r="DY9" s="37"/>
      <c r="DZ9" s="37"/>
      <c r="EA9" s="37"/>
      <c r="EB9" s="37"/>
      <c r="EC9" s="37"/>
      <c r="ED9" s="37"/>
      <c r="EE9" s="37"/>
      <c r="EF9" s="37"/>
      <c r="EG9" s="37"/>
      <c r="EH9" s="37"/>
      <c r="EI9" s="37"/>
      <c r="EJ9" s="37"/>
      <c r="EK9" s="37"/>
      <c r="EL9" s="37"/>
      <c r="EM9" s="37"/>
      <c r="EN9" s="37"/>
      <c r="EO9" s="37"/>
      <c r="EP9" s="37"/>
      <c r="EQ9" s="37"/>
      <c r="ER9" s="37"/>
      <c r="ES9" s="37"/>
      <c r="ET9" s="37"/>
      <c r="EU9" s="37"/>
      <c r="EV9" s="37"/>
      <c r="EW9" s="37"/>
      <c r="EX9" s="37"/>
      <c r="EY9" s="37"/>
      <c r="EZ9" s="37"/>
      <c r="FA9" s="37"/>
      <c r="FB9" s="37"/>
      <c r="FC9" s="37"/>
      <c r="FD9" s="37"/>
      <c r="FE9" s="37"/>
      <c r="FF9" s="37"/>
      <c r="FG9" s="37"/>
      <c r="FH9" s="37"/>
      <c r="FI9" s="37"/>
      <c r="FJ9" s="37"/>
      <c r="FK9" s="37"/>
      <c r="FL9" s="37"/>
      <c r="FM9" s="37"/>
      <c r="FN9" s="37"/>
      <c r="FO9" s="37"/>
      <c r="FP9" s="37"/>
      <c r="FQ9" s="37"/>
      <c r="FR9" s="37"/>
      <c r="FS9" s="37"/>
      <c r="FT9" s="37"/>
      <c r="FU9" s="37"/>
      <c r="FV9" s="37"/>
      <c r="FW9" s="37"/>
      <c r="FX9" s="37"/>
      <c r="FY9" s="37"/>
      <c r="FZ9" s="37"/>
      <c r="GA9" s="37"/>
      <c r="GB9" s="37"/>
      <c r="GC9" s="37"/>
      <c r="GD9" s="37"/>
      <c r="GE9" s="37"/>
      <c r="GF9" s="37"/>
      <c r="GG9" s="37"/>
      <c r="GH9" s="37"/>
      <c r="GI9" s="37"/>
      <c r="GJ9" s="37"/>
      <c r="GK9" s="37"/>
      <c r="GL9" s="37"/>
      <c r="GM9" s="37"/>
      <c r="GN9" s="37"/>
      <c r="GO9" s="37"/>
      <c r="GP9" s="37"/>
      <c r="GQ9" s="37"/>
      <c r="GR9" s="37"/>
      <c r="GS9" s="37"/>
      <c r="GT9" s="37"/>
      <c r="GU9" s="37"/>
      <c r="GV9" s="37"/>
      <c r="GW9" s="37"/>
      <c r="GX9" s="37"/>
      <c r="GY9" s="37"/>
      <c r="GZ9" s="37"/>
      <c r="HA9" s="37"/>
      <c r="HB9" s="37"/>
      <c r="HC9" s="37"/>
      <c r="HD9" s="37"/>
      <c r="HE9" s="37"/>
      <c r="HF9" s="37"/>
      <c r="HG9" s="37"/>
      <c r="HH9" s="37"/>
      <c r="HI9" s="37"/>
      <c r="HJ9" s="37"/>
      <c r="HK9" s="37"/>
      <c r="HL9" s="37"/>
      <c r="HM9" s="37"/>
      <c r="HN9" s="37"/>
      <c r="HO9" s="37"/>
      <c r="HP9" s="37"/>
      <c r="HQ9" s="37"/>
      <c r="HR9" s="37"/>
      <c r="HS9" s="37"/>
      <c r="HT9" s="37"/>
      <c r="HU9" s="37"/>
      <c r="HV9" s="37"/>
      <c r="HW9" s="37"/>
      <c r="HX9" s="37"/>
      <c r="HY9" s="37"/>
      <c r="HZ9" s="37"/>
      <c r="IA9" s="37"/>
      <c r="IB9" s="37"/>
      <c r="IC9" s="37"/>
      <c r="ID9" s="37"/>
      <c r="IE9" s="37"/>
      <c r="IF9" s="37"/>
      <c r="IG9" s="37"/>
      <c r="IH9" s="37"/>
      <c r="II9" s="37"/>
      <c r="IJ9" s="37"/>
      <c r="IK9" s="37"/>
      <c r="IL9" s="37"/>
      <c r="IM9" s="37"/>
      <c r="IN9" s="37"/>
      <c r="IO9" s="37"/>
      <c r="IP9" s="37"/>
      <c r="IQ9" s="37"/>
      <c r="IR9" s="37"/>
      <c r="IS9" s="37"/>
      <c r="IT9" s="37"/>
      <c r="IU9" s="37"/>
      <c r="IV9" s="37"/>
    </row>
    <row r="10" spans="1:256" s="39" customFormat="1" ht="30" customHeight="1">
      <c r="A10" s="7">
        <v>3</v>
      </c>
      <c r="B10" s="40">
        <v>600</v>
      </c>
      <c r="C10" s="40">
        <v>60016</v>
      </c>
      <c r="D10" s="43" t="s">
        <v>19</v>
      </c>
      <c r="E10" s="67"/>
      <c r="F10" s="41" t="s">
        <v>33</v>
      </c>
      <c r="G10" s="42">
        <v>160000</v>
      </c>
      <c r="H10" s="37"/>
      <c r="I10" s="38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  <c r="AL10" s="37"/>
      <c r="AM10" s="37"/>
      <c r="AN10" s="37"/>
      <c r="AO10" s="37"/>
      <c r="AP10" s="37"/>
      <c r="AQ10" s="37"/>
      <c r="AR10" s="37"/>
      <c r="AS10" s="37"/>
      <c r="AT10" s="37"/>
      <c r="AU10" s="37"/>
      <c r="AV10" s="37"/>
      <c r="AW10" s="37"/>
      <c r="AX10" s="37"/>
      <c r="AY10" s="37"/>
      <c r="AZ10" s="37"/>
      <c r="BA10" s="37"/>
      <c r="BB10" s="37"/>
      <c r="BC10" s="37"/>
      <c r="BD10" s="37"/>
      <c r="BE10" s="37"/>
      <c r="BF10" s="37"/>
      <c r="BG10" s="37"/>
      <c r="BH10" s="37"/>
      <c r="BI10" s="37"/>
      <c r="BJ10" s="37"/>
      <c r="BK10" s="37"/>
      <c r="BL10" s="37"/>
      <c r="BM10" s="37"/>
      <c r="BN10" s="37"/>
      <c r="BO10" s="37"/>
      <c r="BP10" s="37"/>
      <c r="BQ10" s="37"/>
      <c r="BR10" s="37"/>
      <c r="BS10" s="37"/>
      <c r="BT10" s="37"/>
      <c r="BU10" s="37"/>
      <c r="BV10" s="37"/>
      <c r="BW10" s="37"/>
      <c r="BX10" s="37"/>
      <c r="BY10" s="37"/>
      <c r="BZ10" s="37"/>
      <c r="CA10" s="37"/>
      <c r="CB10" s="37"/>
      <c r="CC10" s="37"/>
      <c r="CD10" s="37"/>
      <c r="CE10" s="37"/>
      <c r="CF10" s="37"/>
      <c r="CG10" s="37"/>
      <c r="CH10" s="37"/>
      <c r="CI10" s="37"/>
      <c r="CJ10" s="37"/>
      <c r="CK10" s="37"/>
      <c r="CL10" s="37"/>
      <c r="CM10" s="37"/>
      <c r="CN10" s="37"/>
      <c r="CO10" s="37"/>
      <c r="CP10" s="37"/>
      <c r="CQ10" s="37"/>
      <c r="CR10" s="37"/>
      <c r="CS10" s="37"/>
      <c r="CT10" s="37"/>
      <c r="CU10" s="37"/>
      <c r="CV10" s="37"/>
      <c r="CW10" s="37"/>
      <c r="CX10" s="37"/>
      <c r="CY10" s="37"/>
      <c r="CZ10" s="37"/>
      <c r="DA10" s="37"/>
      <c r="DB10" s="37"/>
      <c r="DC10" s="37"/>
      <c r="DD10" s="37"/>
      <c r="DE10" s="37"/>
      <c r="DF10" s="37"/>
      <c r="DG10" s="37"/>
      <c r="DH10" s="37"/>
      <c r="DI10" s="37"/>
      <c r="DJ10" s="37"/>
      <c r="DK10" s="37"/>
      <c r="DL10" s="37"/>
      <c r="DM10" s="37"/>
      <c r="DN10" s="37"/>
      <c r="DO10" s="37"/>
      <c r="DP10" s="37"/>
      <c r="DQ10" s="37"/>
      <c r="DR10" s="37"/>
      <c r="DS10" s="37"/>
      <c r="DT10" s="37"/>
      <c r="DU10" s="37"/>
      <c r="DV10" s="37"/>
      <c r="DW10" s="37"/>
      <c r="DX10" s="37"/>
      <c r="DY10" s="37"/>
      <c r="DZ10" s="37"/>
      <c r="EA10" s="37"/>
      <c r="EB10" s="37"/>
      <c r="EC10" s="37"/>
      <c r="ED10" s="37"/>
      <c r="EE10" s="37"/>
      <c r="EF10" s="37"/>
      <c r="EG10" s="37"/>
      <c r="EH10" s="37"/>
      <c r="EI10" s="37"/>
      <c r="EJ10" s="37"/>
      <c r="EK10" s="37"/>
      <c r="EL10" s="37"/>
      <c r="EM10" s="37"/>
      <c r="EN10" s="37"/>
      <c r="EO10" s="37"/>
      <c r="EP10" s="37"/>
      <c r="EQ10" s="37"/>
      <c r="ER10" s="37"/>
      <c r="ES10" s="37"/>
      <c r="ET10" s="37"/>
      <c r="EU10" s="37"/>
      <c r="EV10" s="37"/>
      <c r="EW10" s="37"/>
      <c r="EX10" s="37"/>
      <c r="EY10" s="37"/>
      <c r="EZ10" s="37"/>
      <c r="FA10" s="37"/>
      <c r="FB10" s="37"/>
      <c r="FC10" s="37"/>
      <c r="FD10" s="37"/>
      <c r="FE10" s="37"/>
      <c r="FF10" s="37"/>
      <c r="FG10" s="37"/>
      <c r="FH10" s="37"/>
      <c r="FI10" s="37"/>
      <c r="FJ10" s="37"/>
      <c r="FK10" s="37"/>
      <c r="FL10" s="37"/>
      <c r="FM10" s="37"/>
      <c r="FN10" s="37"/>
      <c r="FO10" s="37"/>
      <c r="FP10" s="37"/>
      <c r="FQ10" s="37"/>
      <c r="FR10" s="37"/>
      <c r="FS10" s="37"/>
      <c r="FT10" s="37"/>
      <c r="FU10" s="37"/>
      <c r="FV10" s="37"/>
      <c r="FW10" s="37"/>
      <c r="FX10" s="37"/>
      <c r="FY10" s="37"/>
      <c r="FZ10" s="37"/>
      <c r="GA10" s="37"/>
      <c r="GB10" s="37"/>
      <c r="GC10" s="37"/>
      <c r="GD10" s="37"/>
      <c r="GE10" s="37"/>
      <c r="GF10" s="37"/>
      <c r="GG10" s="37"/>
      <c r="GH10" s="37"/>
      <c r="GI10" s="37"/>
      <c r="GJ10" s="37"/>
      <c r="GK10" s="37"/>
      <c r="GL10" s="37"/>
      <c r="GM10" s="37"/>
      <c r="GN10" s="37"/>
      <c r="GO10" s="37"/>
      <c r="GP10" s="37"/>
      <c r="GQ10" s="37"/>
      <c r="GR10" s="37"/>
      <c r="GS10" s="37"/>
      <c r="GT10" s="37"/>
      <c r="GU10" s="37"/>
      <c r="GV10" s="37"/>
      <c r="GW10" s="37"/>
      <c r="GX10" s="37"/>
      <c r="GY10" s="37"/>
      <c r="GZ10" s="37"/>
      <c r="HA10" s="37"/>
      <c r="HB10" s="37"/>
      <c r="HC10" s="37"/>
      <c r="HD10" s="37"/>
      <c r="HE10" s="37"/>
      <c r="HF10" s="37"/>
      <c r="HG10" s="37"/>
      <c r="HH10" s="37"/>
      <c r="HI10" s="37"/>
      <c r="HJ10" s="37"/>
      <c r="HK10" s="37"/>
      <c r="HL10" s="37"/>
      <c r="HM10" s="37"/>
      <c r="HN10" s="37"/>
      <c r="HO10" s="37"/>
      <c r="HP10" s="37"/>
      <c r="HQ10" s="37"/>
      <c r="HR10" s="37"/>
      <c r="HS10" s="37"/>
      <c r="HT10" s="37"/>
      <c r="HU10" s="37"/>
      <c r="HV10" s="37"/>
      <c r="HW10" s="37"/>
      <c r="HX10" s="37"/>
      <c r="HY10" s="37"/>
      <c r="HZ10" s="37"/>
      <c r="IA10" s="37"/>
      <c r="IB10" s="37"/>
      <c r="IC10" s="37"/>
      <c r="ID10" s="37"/>
      <c r="IE10" s="37"/>
      <c r="IF10" s="37"/>
      <c r="IG10" s="37"/>
      <c r="IH10" s="37"/>
      <c r="II10" s="37"/>
      <c r="IJ10" s="37"/>
      <c r="IK10" s="37"/>
      <c r="IL10" s="37"/>
      <c r="IM10" s="37"/>
      <c r="IN10" s="37"/>
      <c r="IO10" s="37"/>
      <c r="IP10" s="37"/>
      <c r="IQ10" s="37"/>
      <c r="IR10" s="37"/>
      <c r="IS10" s="37"/>
      <c r="IT10" s="37"/>
      <c r="IU10" s="37"/>
      <c r="IV10" s="37"/>
    </row>
    <row r="11" spans="1:256" s="39" customFormat="1" ht="30" customHeight="1">
      <c r="A11" s="7">
        <v>4</v>
      </c>
      <c r="B11" s="40">
        <v>700</v>
      </c>
      <c r="C11" s="40">
        <v>70004</v>
      </c>
      <c r="D11" s="8" t="s">
        <v>57</v>
      </c>
      <c r="E11" s="67"/>
      <c r="F11" s="44" t="s">
        <v>17</v>
      </c>
      <c r="G11" s="42">
        <v>60500</v>
      </c>
      <c r="H11" s="37"/>
      <c r="I11" s="38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7"/>
      <c r="AM11" s="37"/>
      <c r="AN11" s="37"/>
      <c r="AO11" s="37"/>
      <c r="AP11" s="37"/>
      <c r="AQ11" s="37"/>
      <c r="AR11" s="37"/>
      <c r="AS11" s="37"/>
      <c r="AT11" s="37"/>
      <c r="AU11" s="37"/>
      <c r="AV11" s="37"/>
      <c r="AW11" s="37"/>
      <c r="AX11" s="37"/>
      <c r="AY11" s="37"/>
      <c r="AZ11" s="37"/>
      <c r="BA11" s="37"/>
      <c r="BB11" s="37"/>
      <c r="BC11" s="37"/>
      <c r="BD11" s="37"/>
      <c r="BE11" s="37"/>
      <c r="BF11" s="37"/>
      <c r="BG11" s="37"/>
      <c r="BH11" s="37"/>
      <c r="BI11" s="37"/>
      <c r="BJ11" s="37"/>
      <c r="BK11" s="37"/>
      <c r="BL11" s="37"/>
      <c r="BM11" s="37"/>
      <c r="BN11" s="37"/>
      <c r="BO11" s="37"/>
      <c r="BP11" s="37"/>
      <c r="BQ11" s="37"/>
      <c r="BR11" s="37"/>
      <c r="BS11" s="37"/>
      <c r="BT11" s="37"/>
      <c r="BU11" s="37"/>
      <c r="BV11" s="37"/>
      <c r="BW11" s="37"/>
      <c r="BX11" s="37"/>
      <c r="BY11" s="37"/>
      <c r="BZ11" s="37"/>
      <c r="CA11" s="37"/>
      <c r="CB11" s="37"/>
      <c r="CC11" s="37"/>
      <c r="CD11" s="37"/>
      <c r="CE11" s="37"/>
      <c r="CF11" s="37"/>
      <c r="CG11" s="37"/>
      <c r="CH11" s="37"/>
      <c r="CI11" s="37"/>
      <c r="CJ11" s="37"/>
      <c r="CK11" s="37"/>
      <c r="CL11" s="37"/>
      <c r="CM11" s="37"/>
      <c r="CN11" s="37"/>
      <c r="CO11" s="37"/>
      <c r="CP11" s="37"/>
      <c r="CQ11" s="37"/>
      <c r="CR11" s="37"/>
      <c r="CS11" s="37"/>
      <c r="CT11" s="37"/>
      <c r="CU11" s="37"/>
      <c r="CV11" s="37"/>
      <c r="CW11" s="37"/>
      <c r="CX11" s="37"/>
      <c r="CY11" s="37"/>
      <c r="CZ11" s="37"/>
      <c r="DA11" s="37"/>
      <c r="DB11" s="37"/>
      <c r="DC11" s="37"/>
      <c r="DD11" s="37"/>
      <c r="DE11" s="37"/>
      <c r="DF11" s="37"/>
      <c r="DG11" s="37"/>
      <c r="DH11" s="37"/>
      <c r="DI11" s="37"/>
      <c r="DJ11" s="37"/>
      <c r="DK11" s="37"/>
      <c r="DL11" s="37"/>
      <c r="DM11" s="37"/>
      <c r="DN11" s="37"/>
      <c r="DO11" s="37"/>
      <c r="DP11" s="37"/>
      <c r="DQ11" s="37"/>
      <c r="DR11" s="37"/>
      <c r="DS11" s="37"/>
      <c r="DT11" s="37"/>
      <c r="DU11" s="37"/>
      <c r="DV11" s="37"/>
      <c r="DW11" s="37"/>
      <c r="DX11" s="37"/>
      <c r="DY11" s="37"/>
      <c r="DZ11" s="37"/>
      <c r="EA11" s="37"/>
      <c r="EB11" s="37"/>
      <c r="EC11" s="37"/>
      <c r="ED11" s="37"/>
      <c r="EE11" s="37"/>
      <c r="EF11" s="37"/>
      <c r="EG11" s="37"/>
      <c r="EH11" s="37"/>
      <c r="EI11" s="37"/>
      <c r="EJ11" s="37"/>
      <c r="EK11" s="37"/>
      <c r="EL11" s="37"/>
      <c r="EM11" s="37"/>
      <c r="EN11" s="37"/>
      <c r="EO11" s="37"/>
      <c r="EP11" s="37"/>
      <c r="EQ11" s="37"/>
      <c r="ER11" s="37"/>
      <c r="ES11" s="37"/>
      <c r="ET11" s="37"/>
      <c r="EU11" s="37"/>
      <c r="EV11" s="37"/>
      <c r="EW11" s="37"/>
      <c r="EX11" s="37"/>
      <c r="EY11" s="37"/>
      <c r="EZ11" s="37"/>
      <c r="FA11" s="37"/>
      <c r="FB11" s="37"/>
      <c r="FC11" s="37"/>
      <c r="FD11" s="37"/>
      <c r="FE11" s="37"/>
      <c r="FF11" s="37"/>
      <c r="FG11" s="37"/>
      <c r="FH11" s="37"/>
      <c r="FI11" s="37"/>
      <c r="FJ11" s="37"/>
      <c r="FK11" s="37"/>
      <c r="FL11" s="37"/>
      <c r="FM11" s="37"/>
      <c r="FN11" s="37"/>
      <c r="FO11" s="37"/>
      <c r="FP11" s="37"/>
      <c r="FQ11" s="37"/>
      <c r="FR11" s="37"/>
      <c r="FS11" s="37"/>
      <c r="FT11" s="37"/>
      <c r="FU11" s="37"/>
      <c r="FV11" s="37"/>
      <c r="FW11" s="37"/>
      <c r="FX11" s="37"/>
      <c r="FY11" s="37"/>
      <c r="FZ11" s="37"/>
      <c r="GA11" s="37"/>
      <c r="GB11" s="37"/>
      <c r="GC11" s="37"/>
      <c r="GD11" s="37"/>
      <c r="GE11" s="37"/>
      <c r="GF11" s="37"/>
      <c r="GG11" s="37"/>
      <c r="GH11" s="37"/>
      <c r="GI11" s="37"/>
      <c r="GJ11" s="37"/>
      <c r="GK11" s="37"/>
      <c r="GL11" s="37"/>
      <c r="GM11" s="37"/>
      <c r="GN11" s="37"/>
      <c r="GO11" s="37"/>
      <c r="GP11" s="37"/>
      <c r="GQ11" s="37"/>
      <c r="GR11" s="37"/>
      <c r="GS11" s="37"/>
      <c r="GT11" s="37"/>
      <c r="GU11" s="37"/>
      <c r="GV11" s="37"/>
      <c r="GW11" s="37"/>
      <c r="GX11" s="37"/>
      <c r="GY11" s="37"/>
      <c r="GZ11" s="37"/>
      <c r="HA11" s="37"/>
      <c r="HB11" s="37"/>
      <c r="HC11" s="37"/>
      <c r="HD11" s="37"/>
      <c r="HE11" s="37"/>
      <c r="HF11" s="37"/>
      <c r="HG11" s="37"/>
      <c r="HH11" s="37"/>
      <c r="HI11" s="37"/>
      <c r="HJ11" s="37"/>
      <c r="HK11" s="37"/>
      <c r="HL11" s="37"/>
      <c r="HM11" s="37"/>
      <c r="HN11" s="37"/>
      <c r="HO11" s="37"/>
      <c r="HP11" s="37"/>
      <c r="HQ11" s="37"/>
      <c r="HR11" s="37"/>
      <c r="HS11" s="37"/>
      <c r="HT11" s="37"/>
      <c r="HU11" s="37"/>
      <c r="HV11" s="37"/>
      <c r="HW11" s="37"/>
      <c r="HX11" s="37"/>
      <c r="HY11" s="37"/>
      <c r="HZ11" s="37"/>
      <c r="IA11" s="37"/>
      <c r="IB11" s="37"/>
      <c r="IC11" s="37"/>
      <c r="ID11" s="37"/>
      <c r="IE11" s="37"/>
      <c r="IF11" s="37"/>
      <c r="IG11" s="37"/>
      <c r="IH11" s="37"/>
      <c r="II11" s="37"/>
      <c r="IJ11" s="37"/>
      <c r="IK11" s="37"/>
      <c r="IL11" s="37"/>
      <c r="IM11" s="37"/>
      <c r="IN11" s="37"/>
      <c r="IO11" s="37"/>
      <c r="IP11" s="37"/>
      <c r="IQ11" s="37"/>
      <c r="IR11" s="37"/>
      <c r="IS11" s="37"/>
      <c r="IT11" s="37"/>
      <c r="IU11" s="37"/>
      <c r="IV11" s="37"/>
    </row>
    <row r="12" spans="1:256" s="39" customFormat="1" ht="25.5">
      <c r="A12" s="9">
        <v>5</v>
      </c>
      <c r="B12" s="45">
        <v>801</v>
      </c>
      <c r="C12" s="45">
        <v>80113</v>
      </c>
      <c r="D12" s="43" t="s">
        <v>20</v>
      </c>
      <c r="E12" s="67"/>
      <c r="F12" s="46" t="s">
        <v>34</v>
      </c>
      <c r="G12" s="42">
        <v>170000</v>
      </c>
      <c r="H12" s="37"/>
      <c r="I12" s="38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7"/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7"/>
      <c r="BF12" s="37"/>
      <c r="BG12" s="37"/>
      <c r="BH12" s="37"/>
      <c r="BI12" s="37"/>
      <c r="BJ12" s="37"/>
      <c r="BK12" s="37"/>
      <c r="BL12" s="37"/>
      <c r="BM12" s="37"/>
      <c r="BN12" s="37"/>
      <c r="BO12" s="37"/>
      <c r="BP12" s="37"/>
      <c r="BQ12" s="37"/>
      <c r="BR12" s="37"/>
      <c r="BS12" s="37"/>
      <c r="BT12" s="37"/>
      <c r="BU12" s="37"/>
      <c r="BV12" s="37"/>
      <c r="BW12" s="37"/>
      <c r="BX12" s="37"/>
      <c r="BY12" s="37"/>
      <c r="BZ12" s="37"/>
      <c r="CA12" s="37"/>
      <c r="CB12" s="37"/>
      <c r="CC12" s="37"/>
      <c r="CD12" s="37"/>
      <c r="CE12" s="37"/>
      <c r="CF12" s="37"/>
      <c r="CG12" s="37"/>
      <c r="CH12" s="37"/>
      <c r="CI12" s="37"/>
      <c r="CJ12" s="37"/>
      <c r="CK12" s="37"/>
      <c r="CL12" s="37"/>
      <c r="CM12" s="37"/>
      <c r="CN12" s="37"/>
      <c r="CO12" s="37"/>
      <c r="CP12" s="37"/>
      <c r="CQ12" s="37"/>
      <c r="CR12" s="37"/>
      <c r="CS12" s="37"/>
      <c r="CT12" s="37"/>
      <c r="CU12" s="37"/>
      <c r="CV12" s="37"/>
      <c r="CW12" s="37"/>
      <c r="CX12" s="37"/>
      <c r="CY12" s="37"/>
      <c r="CZ12" s="37"/>
      <c r="DA12" s="37"/>
      <c r="DB12" s="37"/>
      <c r="DC12" s="37"/>
      <c r="DD12" s="37"/>
      <c r="DE12" s="37"/>
      <c r="DF12" s="37"/>
      <c r="DG12" s="37"/>
      <c r="DH12" s="37"/>
      <c r="DI12" s="37"/>
      <c r="DJ12" s="37"/>
      <c r="DK12" s="37"/>
      <c r="DL12" s="37"/>
      <c r="DM12" s="37"/>
      <c r="DN12" s="37"/>
      <c r="DO12" s="37"/>
      <c r="DP12" s="37"/>
      <c r="DQ12" s="37"/>
      <c r="DR12" s="37"/>
      <c r="DS12" s="37"/>
      <c r="DT12" s="37"/>
      <c r="DU12" s="37"/>
      <c r="DV12" s="37"/>
      <c r="DW12" s="37"/>
      <c r="DX12" s="37"/>
      <c r="DY12" s="37"/>
      <c r="DZ12" s="37"/>
      <c r="EA12" s="37"/>
      <c r="EB12" s="37"/>
      <c r="EC12" s="37"/>
      <c r="ED12" s="37"/>
      <c r="EE12" s="37"/>
      <c r="EF12" s="37"/>
      <c r="EG12" s="37"/>
      <c r="EH12" s="37"/>
      <c r="EI12" s="37"/>
      <c r="EJ12" s="37"/>
      <c r="EK12" s="37"/>
      <c r="EL12" s="37"/>
      <c r="EM12" s="37"/>
      <c r="EN12" s="37"/>
      <c r="EO12" s="37"/>
      <c r="EP12" s="37"/>
      <c r="EQ12" s="37"/>
      <c r="ER12" s="37"/>
      <c r="ES12" s="37"/>
      <c r="ET12" s="37"/>
      <c r="EU12" s="37"/>
      <c r="EV12" s="37"/>
      <c r="EW12" s="37"/>
      <c r="EX12" s="37"/>
      <c r="EY12" s="37"/>
      <c r="EZ12" s="37"/>
      <c r="FA12" s="37"/>
      <c r="FB12" s="37"/>
      <c r="FC12" s="37"/>
      <c r="FD12" s="37"/>
      <c r="FE12" s="37"/>
      <c r="FF12" s="37"/>
      <c r="FG12" s="37"/>
      <c r="FH12" s="37"/>
      <c r="FI12" s="37"/>
      <c r="FJ12" s="37"/>
      <c r="FK12" s="37"/>
      <c r="FL12" s="37"/>
      <c r="FM12" s="37"/>
      <c r="FN12" s="37"/>
      <c r="FO12" s="37"/>
      <c r="FP12" s="37"/>
      <c r="FQ12" s="37"/>
      <c r="FR12" s="37"/>
      <c r="FS12" s="37"/>
      <c r="FT12" s="37"/>
      <c r="FU12" s="37"/>
      <c r="FV12" s="37"/>
      <c r="FW12" s="37"/>
      <c r="FX12" s="37"/>
      <c r="FY12" s="37"/>
      <c r="FZ12" s="37"/>
      <c r="GA12" s="37"/>
      <c r="GB12" s="37"/>
      <c r="GC12" s="37"/>
      <c r="GD12" s="37"/>
      <c r="GE12" s="37"/>
      <c r="GF12" s="37"/>
      <c r="GG12" s="37"/>
      <c r="GH12" s="37"/>
      <c r="GI12" s="37"/>
      <c r="GJ12" s="37"/>
      <c r="GK12" s="37"/>
      <c r="GL12" s="37"/>
      <c r="GM12" s="37"/>
      <c r="GN12" s="37"/>
      <c r="GO12" s="37"/>
      <c r="GP12" s="37"/>
      <c r="GQ12" s="37"/>
      <c r="GR12" s="37"/>
      <c r="GS12" s="37"/>
      <c r="GT12" s="37"/>
      <c r="GU12" s="37"/>
      <c r="GV12" s="37"/>
      <c r="GW12" s="37"/>
      <c r="GX12" s="37"/>
      <c r="GY12" s="37"/>
      <c r="GZ12" s="37"/>
      <c r="HA12" s="37"/>
      <c r="HB12" s="37"/>
      <c r="HC12" s="37"/>
      <c r="HD12" s="37"/>
      <c r="HE12" s="37"/>
      <c r="HF12" s="37"/>
      <c r="HG12" s="37"/>
      <c r="HH12" s="37"/>
      <c r="HI12" s="37"/>
      <c r="HJ12" s="37"/>
      <c r="HK12" s="37"/>
      <c r="HL12" s="37"/>
      <c r="HM12" s="37"/>
      <c r="HN12" s="37"/>
      <c r="HO12" s="37"/>
      <c r="HP12" s="37"/>
      <c r="HQ12" s="37"/>
      <c r="HR12" s="37"/>
      <c r="HS12" s="37"/>
      <c r="HT12" s="37"/>
      <c r="HU12" s="37"/>
      <c r="HV12" s="37"/>
      <c r="HW12" s="37"/>
      <c r="HX12" s="37"/>
      <c r="HY12" s="37"/>
      <c r="HZ12" s="37"/>
      <c r="IA12" s="37"/>
      <c r="IB12" s="37"/>
      <c r="IC12" s="37"/>
      <c r="ID12" s="37"/>
      <c r="IE12" s="37"/>
      <c r="IF12" s="37"/>
      <c r="IG12" s="37"/>
      <c r="IH12" s="37"/>
      <c r="II12" s="37"/>
      <c r="IJ12" s="37"/>
      <c r="IK12" s="37"/>
      <c r="IL12" s="37"/>
      <c r="IM12" s="37"/>
      <c r="IN12" s="37"/>
      <c r="IO12" s="37"/>
      <c r="IP12" s="37"/>
      <c r="IQ12" s="37"/>
      <c r="IR12" s="37"/>
      <c r="IS12" s="37"/>
      <c r="IT12" s="37"/>
      <c r="IU12" s="37"/>
      <c r="IV12" s="37"/>
    </row>
    <row r="13" spans="1:256" s="39" customFormat="1" ht="38.25">
      <c r="A13" s="9">
        <v>6</v>
      </c>
      <c r="B13" s="45">
        <v>900</v>
      </c>
      <c r="C13" s="45">
        <v>90002</v>
      </c>
      <c r="D13" s="43" t="s">
        <v>22</v>
      </c>
      <c r="E13" s="67"/>
      <c r="F13" s="46" t="s">
        <v>35</v>
      </c>
      <c r="G13" s="47">
        <v>26500</v>
      </c>
      <c r="H13" s="37"/>
      <c r="I13" s="38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7"/>
      <c r="AP13" s="37"/>
      <c r="AQ13" s="37"/>
      <c r="AR13" s="37"/>
      <c r="AS13" s="37"/>
      <c r="AT13" s="37"/>
      <c r="AU13" s="37"/>
      <c r="AV13" s="37"/>
      <c r="AW13" s="37"/>
      <c r="AX13" s="37"/>
      <c r="AY13" s="37"/>
      <c r="AZ13" s="37"/>
      <c r="BA13" s="37"/>
      <c r="BB13" s="37"/>
      <c r="BC13" s="37"/>
      <c r="BD13" s="37"/>
      <c r="BE13" s="37"/>
      <c r="BF13" s="37"/>
      <c r="BG13" s="37"/>
      <c r="BH13" s="37"/>
      <c r="BI13" s="37"/>
      <c r="BJ13" s="37"/>
      <c r="BK13" s="37"/>
      <c r="BL13" s="37"/>
      <c r="BM13" s="37"/>
      <c r="BN13" s="37"/>
      <c r="BO13" s="37"/>
      <c r="BP13" s="37"/>
      <c r="BQ13" s="37"/>
      <c r="BR13" s="37"/>
      <c r="BS13" s="37"/>
      <c r="BT13" s="37"/>
      <c r="BU13" s="37"/>
      <c r="BV13" s="37"/>
      <c r="BW13" s="37"/>
      <c r="BX13" s="37"/>
      <c r="BY13" s="37"/>
      <c r="BZ13" s="37"/>
      <c r="CA13" s="37"/>
      <c r="CB13" s="37"/>
      <c r="CC13" s="37"/>
      <c r="CD13" s="37"/>
      <c r="CE13" s="37"/>
      <c r="CF13" s="37"/>
      <c r="CG13" s="37"/>
      <c r="CH13" s="37"/>
      <c r="CI13" s="37"/>
      <c r="CJ13" s="37"/>
      <c r="CK13" s="37"/>
      <c r="CL13" s="37"/>
      <c r="CM13" s="37"/>
      <c r="CN13" s="37"/>
      <c r="CO13" s="37"/>
      <c r="CP13" s="37"/>
      <c r="CQ13" s="37"/>
      <c r="CR13" s="37"/>
      <c r="CS13" s="37"/>
      <c r="CT13" s="37"/>
      <c r="CU13" s="37"/>
      <c r="CV13" s="37"/>
      <c r="CW13" s="37"/>
      <c r="CX13" s="37"/>
      <c r="CY13" s="37"/>
      <c r="CZ13" s="37"/>
      <c r="DA13" s="37"/>
      <c r="DB13" s="37"/>
      <c r="DC13" s="37"/>
      <c r="DD13" s="37"/>
      <c r="DE13" s="37"/>
      <c r="DF13" s="37"/>
      <c r="DG13" s="37"/>
      <c r="DH13" s="37"/>
      <c r="DI13" s="37"/>
      <c r="DJ13" s="37"/>
      <c r="DK13" s="37"/>
      <c r="DL13" s="37"/>
      <c r="DM13" s="37"/>
      <c r="DN13" s="37"/>
      <c r="DO13" s="37"/>
      <c r="DP13" s="37"/>
      <c r="DQ13" s="37"/>
      <c r="DR13" s="37"/>
      <c r="DS13" s="37"/>
      <c r="DT13" s="37"/>
      <c r="DU13" s="37"/>
      <c r="DV13" s="37"/>
      <c r="DW13" s="37"/>
      <c r="DX13" s="37"/>
      <c r="DY13" s="37"/>
      <c r="DZ13" s="37"/>
      <c r="EA13" s="37"/>
      <c r="EB13" s="37"/>
      <c r="EC13" s="37"/>
      <c r="ED13" s="37"/>
      <c r="EE13" s="37"/>
      <c r="EF13" s="37"/>
      <c r="EG13" s="37"/>
      <c r="EH13" s="37"/>
      <c r="EI13" s="37"/>
      <c r="EJ13" s="37"/>
      <c r="EK13" s="37"/>
      <c r="EL13" s="37"/>
      <c r="EM13" s="37"/>
      <c r="EN13" s="37"/>
      <c r="EO13" s="37"/>
      <c r="EP13" s="37"/>
      <c r="EQ13" s="37"/>
      <c r="ER13" s="37"/>
      <c r="ES13" s="37"/>
      <c r="ET13" s="37"/>
      <c r="EU13" s="37"/>
      <c r="EV13" s="37"/>
      <c r="EW13" s="37"/>
      <c r="EX13" s="37"/>
      <c r="EY13" s="37"/>
      <c r="EZ13" s="37"/>
      <c r="FA13" s="37"/>
      <c r="FB13" s="37"/>
      <c r="FC13" s="37"/>
      <c r="FD13" s="37"/>
      <c r="FE13" s="37"/>
      <c r="FF13" s="37"/>
      <c r="FG13" s="37"/>
      <c r="FH13" s="37"/>
      <c r="FI13" s="37"/>
      <c r="FJ13" s="37"/>
      <c r="FK13" s="37"/>
      <c r="FL13" s="37"/>
      <c r="FM13" s="37"/>
      <c r="FN13" s="37"/>
      <c r="FO13" s="37"/>
      <c r="FP13" s="37"/>
      <c r="FQ13" s="37"/>
      <c r="FR13" s="37"/>
      <c r="FS13" s="37"/>
      <c r="FT13" s="37"/>
      <c r="FU13" s="37"/>
      <c r="FV13" s="37"/>
      <c r="FW13" s="37"/>
      <c r="FX13" s="37"/>
      <c r="FY13" s="37"/>
      <c r="FZ13" s="37"/>
      <c r="GA13" s="37"/>
      <c r="GB13" s="37"/>
      <c r="GC13" s="37"/>
      <c r="GD13" s="37"/>
      <c r="GE13" s="37"/>
      <c r="GF13" s="37"/>
      <c r="GG13" s="37"/>
      <c r="GH13" s="37"/>
      <c r="GI13" s="37"/>
      <c r="GJ13" s="37"/>
      <c r="GK13" s="37"/>
      <c r="GL13" s="37"/>
      <c r="GM13" s="37"/>
      <c r="GN13" s="37"/>
      <c r="GO13" s="37"/>
      <c r="GP13" s="37"/>
      <c r="GQ13" s="37"/>
      <c r="GR13" s="37"/>
      <c r="GS13" s="37"/>
      <c r="GT13" s="37"/>
      <c r="GU13" s="37"/>
      <c r="GV13" s="37"/>
      <c r="GW13" s="37"/>
      <c r="GX13" s="37"/>
      <c r="GY13" s="37"/>
      <c r="GZ13" s="37"/>
      <c r="HA13" s="37"/>
      <c r="HB13" s="37"/>
      <c r="HC13" s="37"/>
      <c r="HD13" s="37"/>
      <c r="HE13" s="37"/>
      <c r="HF13" s="37"/>
      <c r="HG13" s="37"/>
      <c r="HH13" s="37"/>
      <c r="HI13" s="37"/>
      <c r="HJ13" s="37"/>
      <c r="HK13" s="37"/>
      <c r="HL13" s="37"/>
      <c r="HM13" s="37"/>
      <c r="HN13" s="37"/>
      <c r="HO13" s="37"/>
      <c r="HP13" s="37"/>
      <c r="HQ13" s="37"/>
      <c r="HR13" s="37"/>
      <c r="HS13" s="37"/>
      <c r="HT13" s="37"/>
      <c r="HU13" s="37"/>
      <c r="HV13" s="37"/>
      <c r="HW13" s="37"/>
      <c r="HX13" s="37"/>
      <c r="HY13" s="37"/>
      <c r="HZ13" s="37"/>
      <c r="IA13" s="37"/>
      <c r="IB13" s="37"/>
      <c r="IC13" s="37"/>
      <c r="ID13" s="37"/>
      <c r="IE13" s="37"/>
      <c r="IF13" s="37"/>
      <c r="IG13" s="37"/>
      <c r="IH13" s="37"/>
      <c r="II13" s="37"/>
      <c r="IJ13" s="37"/>
      <c r="IK13" s="37"/>
      <c r="IL13" s="37"/>
      <c r="IM13" s="37"/>
      <c r="IN13" s="37"/>
      <c r="IO13" s="37"/>
      <c r="IP13" s="37"/>
      <c r="IQ13" s="37"/>
      <c r="IR13" s="37"/>
      <c r="IS13" s="37"/>
      <c r="IT13" s="37"/>
      <c r="IU13" s="37"/>
      <c r="IV13" s="37"/>
    </row>
    <row r="14" spans="1:256" s="39" customFormat="1" ht="39" thickBot="1">
      <c r="A14" s="9">
        <v>7</v>
      </c>
      <c r="B14" s="45">
        <v>900</v>
      </c>
      <c r="C14" s="45">
        <v>90004</v>
      </c>
      <c r="D14" s="40" t="s">
        <v>36</v>
      </c>
      <c r="E14" s="68"/>
      <c r="F14" s="46" t="s">
        <v>37</v>
      </c>
      <c r="G14" s="47">
        <v>9200</v>
      </c>
      <c r="H14" s="37"/>
      <c r="I14" s="38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  <c r="AL14" s="37"/>
      <c r="AM14" s="37"/>
      <c r="AN14" s="37"/>
      <c r="AO14" s="37"/>
      <c r="AP14" s="37"/>
      <c r="AQ14" s="37"/>
      <c r="AR14" s="37"/>
      <c r="AS14" s="37"/>
      <c r="AT14" s="37"/>
      <c r="AU14" s="37"/>
      <c r="AV14" s="37"/>
      <c r="AW14" s="37"/>
      <c r="AX14" s="37"/>
      <c r="AY14" s="37"/>
      <c r="AZ14" s="37"/>
      <c r="BA14" s="37"/>
      <c r="BB14" s="37"/>
      <c r="BC14" s="37"/>
      <c r="BD14" s="37"/>
      <c r="BE14" s="37"/>
      <c r="BF14" s="37"/>
      <c r="BG14" s="37"/>
      <c r="BH14" s="37"/>
      <c r="BI14" s="37"/>
      <c r="BJ14" s="37"/>
      <c r="BK14" s="37"/>
      <c r="BL14" s="37"/>
      <c r="BM14" s="37"/>
      <c r="BN14" s="37"/>
      <c r="BO14" s="37"/>
      <c r="BP14" s="37"/>
      <c r="BQ14" s="37"/>
      <c r="BR14" s="37"/>
      <c r="BS14" s="37"/>
      <c r="BT14" s="37"/>
      <c r="BU14" s="37"/>
      <c r="BV14" s="37"/>
      <c r="BW14" s="37"/>
      <c r="BX14" s="37"/>
      <c r="BY14" s="37"/>
      <c r="BZ14" s="37"/>
      <c r="CA14" s="37"/>
      <c r="CB14" s="37"/>
      <c r="CC14" s="37"/>
      <c r="CD14" s="37"/>
      <c r="CE14" s="37"/>
      <c r="CF14" s="37"/>
      <c r="CG14" s="37"/>
      <c r="CH14" s="37"/>
      <c r="CI14" s="37"/>
      <c r="CJ14" s="37"/>
      <c r="CK14" s="37"/>
      <c r="CL14" s="37"/>
      <c r="CM14" s="37"/>
      <c r="CN14" s="37"/>
      <c r="CO14" s="37"/>
      <c r="CP14" s="37"/>
      <c r="CQ14" s="37"/>
      <c r="CR14" s="37"/>
      <c r="CS14" s="37"/>
      <c r="CT14" s="37"/>
      <c r="CU14" s="37"/>
      <c r="CV14" s="37"/>
      <c r="CW14" s="37"/>
      <c r="CX14" s="37"/>
      <c r="CY14" s="37"/>
      <c r="CZ14" s="37"/>
      <c r="DA14" s="37"/>
      <c r="DB14" s="37"/>
      <c r="DC14" s="37"/>
      <c r="DD14" s="37"/>
      <c r="DE14" s="37"/>
      <c r="DF14" s="37"/>
      <c r="DG14" s="37"/>
      <c r="DH14" s="37"/>
      <c r="DI14" s="37"/>
      <c r="DJ14" s="37"/>
      <c r="DK14" s="37"/>
      <c r="DL14" s="37"/>
      <c r="DM14" s="37"/>
      <c r="DN14" s="37"/>
      <c r="DO14" s="37"/>
      <c r="DP14" s="37"/>
      <c r="DQ14" s="37"/>
      <c r="DR14" s="37"/>
      <c r="DS14" s="37"/>
      <c r="DT14" s="37"/>
      <c r="DU14" s="37"/>
      <c r="DV14" s="37"/>
      <c r="DW14" s="37"/>
      <c r="DX14" s="37"/>
      <c r="DY14" s="37"/>
      <c r="DZ14" s="37"/>
      <c r="EA14" s="37"/>
      <c r="EB14" s="37"/>
      <c r="EC14" s="37"/>
      <c r="ED14" s="37"/>
      <c r="EE14" s="37"/>
      <c r="EF14" s="37"/>
      <c r="EG14" s="37"/>
      <c r="EH14" s="37"/>
      <c r="EI14" s="37"/>
      <c r="EJ14" s="37"/>
      <c r="EK14" s="37"/>
      <c r="EL14" s="37"/>
      <c r="EM14" s="37"/>
      <c r="EN14" s="37"/>
      <c r="EO14" s="37"/>
      <c r="EP14" s="37"/>
      <c r="EQ14" s="37"/>
      <c r="ER14" s="37"/>
      <c r="ES14" s="37"/>
      <c r="ET14" s="37"/>
      <c r="EU14" s="37"/>
      <c r="EV14" s="37"/>
      <c r="EW14" s="37"/>
      <c r="EX14" s="37"/>
      <c r="EY14" s="37"/>
      <c r="EZ14" s="37"/>
      <c r="FA14" s="37"/>
      <c r="FB14" s="37"/>
      <c r="FC14" s="37"/>
      <c r="FD14" s="37"/>
      <c r="FE14" s="37"/>
      <c r="FF14" s="37"/>
      <c r="FG14" s="37"/>
      <c r="FH14" s="37"/>
      <c r="FI14" s="37"/>
      <c r="FJ14" s="37"/>
      <c r="FK14" s="37"/>
      <c r="FL14" s="37"/>
      <c r="FM14" s="37"/>
      <c r="FN14" s="37"/>
      <c r="FO14" s="37"/>
      <c r="FP14" s="37"/>
      <c r="FQ14" s="37"/>
      <c r="FR14" s="37"/>
      <c r="FS14" s="37"/>
      <c r="FT14" s="37"/>
      <c r="FU14" s="37"/>
      <c r="FV14" s="37"/>
      <c r="FW14" s="37"/>
      <c r="FX14" s="37"/>
      <c r="FY14" s="37"/>
      <c r="FZ14" s="37"/>
      <c r="GA14" s="37"/>
      <c r="GB14" s="37"/>
      <c r="GC14" s="37"/>
      <c r="GD14" s="37"/>
      <c r="GE14" s="37"/>
      <c r="GF14" s="37"/>
      <c r="GG14" s="37"/>
      <c r="GH14" s="37"/>
      <c r="GI14" s="37"/>
      <c r="GJ14" s="37"/>
      <c r="GK14" s="37"/>
      <c r="GL14" s="37"/>
      <c r="GM14" s="37"/>
      <c r="GN14" s="37"/>
      <c r="GO14" s="37"/>
      <c r="GP14" s="37"/>
      <c r="GQ14" s="37"/>
      <c r="GR14" s="37"/>
      <c r="GS14" s="37"/>
      <c r="GT14" s="37"/>
      <c r="GU14" s="37"/>
      <c r="GV14" s="37"/>
      <c r="GW14" s="37"/>
      <c r="GX14" s="37"/>
      <c r="GY14" s="37"/>
      <c r="GZ14" s="37"/>
      <c r="HA14" s="37"/>
      <c r="HB14" s="37"/>
      <c r="HC14" s="37"/>
      <c r="HD14" s="37"/>
      <c r="HE14" s="37"/>
      <c r="HF14" s="37"/>
      <c r="HG14" s="37"/>
      <c r="HH14" s="37"/>
      <c r="HI14" s="37"/>
      <c r="HJ14" s="37"/>
      <c r="HK14" s="37"/>
      <c r="HL14" s="37"/>
      <c r="HM14" s="37"/>
      <c r="HN14" s="37"/>
      <c r="HO14" s="37"/>
      <c r="HP14" s="37"/>
      <c r="HQ14" s="37"/>
      <c r="HR14" s="37"/>
      <c r="HS14" s="37"/>
      <c r="HT14" s="37"/>
      <c r="HU14" s="37"/>
      <c r="HV14" s="37"/>
      <c r="HW14" s="37"/>
      <c r="HX14" s="37"/>
      <c r="HY14" s="37"/>
      <c r="HZ14" s="37"/>
      <c r="IA14" s="37"/>
      <c r="IB14" s="37"/>
      <c r="IC14" s="37"/>
      <c r="ID14" s="37"/>
      <c r="IE14" s="37"/>
      <c r="IF14" s="37"/>
      <c r="IG14" s="37"/>
      <c r="IH14" s="37"/>
      <c r="II14" s="37"/>
      <c r="IJ14" s="37"/>
      <c r="IK14" s="37"/>
      <c r="IL14" s="37"/>
      <c r="IM14" s="37"/>
      <c r="IN14" s="37"/>
      <c r="IO14" s="37"/>
      <c r="IP14" s="37"/>
      <c r="IQ14" s="37"/>
      <c r="IR14" s="37"/>
      <c r="IS14" s="37"/>
      <c r="IT14" s="37"/>
      <c r="IU14" s="37"/>
      <c r="IV14" s="37"/>
    </row>
    <row r="15" spans="1:9" s="39" customFormat="1" ht="15.75" customHeight="1" thickBot="1">
      <c r="A15" s="10" t="s">
        <v>38</v>
      </c>
      <c r="B15" s="11"/>
      <c r="C15" s="11"/>
      <c r="D15" s="11"/>
      <c r="E15" s="11"/>
      <c r="F15" s="11"/>
      <c r="G15" s="12">
        <f>G16+G21</f>
        <v>730000</v>
      </c>
      <c r="I15" s="48"/>
    </row>
    <row r="16" spans="1:9" s="39" customFormat="1" ht="15.75" customHeight="1">
      <c r="A16" s="13" t="s">
        <v>39</v>
      </c>
      <c r="B16" s="14"/>
      <c r="C16" s="14"/>
      <c r="D16" s="14"/>
      <c r="E16" s="14"/>
      <c r="F16" s="14"/>
      <c r="G16" s="15">
        <f>SUM(G17:G20)</f>
        <v>550000</v>
      </c>
      <c r="I16" s="48"/>
    </row>
    <row r="17" spans="1:9" s="39" customFormat="1" ht="36.75" customHeight="1">
      <c r="A17" s="9">
        <v>1</v>
      </c>
      <c r="B17" s="45">
        <v>921</v>
      </c>
      <c r="C17" s="45">
        <v>92109</v>
      </c>
      <c r="D17" s="49" t="s">
        <v>23</v>
      </c>
      <c r="E17" s="46" t="s">
        <v>40</v>
      </c>
      <c r="F17" s="46" t="s">
        <v>41</v>
      </c>
      <c r="G17" s="47">
        <v>312000</v>
      </c>
      <c r="I17" s="48"/>
    </row>
    <row r="18" spans="1:9" s="39" customFormat="1" ht="30" customHeight="1">
      <c r="A18" s="9">
        <v>2</v>
      </c>
      <c r="B18" s="45">
        <v>921</v>
      </c>
      <c r="C18" s="45">
        <v>92116</v>
      </c>
      <c r="D18" s="45" t="s">
        <v>14</v>
      </c>
      <c r="E18" s="46" t="s">
        <v>40</v>
      </c>
      <c r="F18" s="46" t="s">
        <v>42</v>
      </c>
      <c r="G18" s="47">
        <v>190000</v>
      </c>
      <c r="I18" s="48"/>
    </row>
    <row r="19" spans="1:9" s="39" customFormat="1" ht="41.25" customHeight="1">
      <c r="A19" s="9">
        <v>3</v>
      </c>
      <c r="B19" s="45">
        <v>921</v>
      </c>
      <c r="C19" s="45">
        <v>92195</v>
      </c>
      <c r="D19" s="49" t="s">
        <v>1</v>
      </c>
      <c r="E19" s="46" t="s">
        <v>40</v>
      </c>
      <c r="F19" s="46" t="s">
        <v>58</v>
      </c>
      <c r="G19" s="47">
        <v>40000</v>
      </c>
      <c r="I19" s="48"/>
    </row>
    <row r="20" spans="1:9" s="39" customFormat="1" ht="39" thickBot="1">
      <c r="A20" s="9">
        <v>4</v>
      </c>
      <c r="B20" s="45">
        <v>926</v>
      </c>
      <c r="C20" s="45">
        <v>92605</v>
      </c>
      <c r="D20" s="49" t="s">
        <v>43</v>
      </c>
      <c r="E20" s="46" t="s">
        <v>40</v>
      </c>
      <c r="F20" s="46" t="s">
        <v>44</v>
      </c>
      <c r="G20" s="47">
        <v>8000</v>
      </c>
      <c r="H20" s="50"/>
      <c r="I20" s="48"/>
    </row>
    <row r="21" spans="1:9" s="39" customFormat="1" ht="15.75" customHeight="1">
      <c r="A21" s="13" t="s">
        <v>48</v>
      </c>
      <c r="B21" s="14"/>
      <c r="C21" s="14"/>
      <c r="D21" s="14"/>
      <c r="E21" s="14"/>
      <c r="F21" s="14"/>
      <c r="G21" s="15">
        <f>G22</f>
        <v>180000</v>
      </c>
      <c r="I21" s="48"/>
    </row>
    <row r="22" spans="1:9" s="39" customFormat="1" ht="54" customHeight="1" thickBot="1">
      <c r="A22" s="9">
        <v>1</v>
      </c>
      <c r="B22" s="45">
        <v>801</v>
      </c>
      <c r="C22" s="45">
        <v>80104</v>
      </c>
      <c r="D22" s="45" t="s">
        <v>45</v>
      </c>
      <c r="E22" s="46" t="s">
        <v>49</v>
      </c>
      <c r="F22" s="46" t="s">
        <v>50</v>
      </c>
      <c r="G22" s="47">
        <v>180000</v>
      </c>
      <c r="I22" s="48"/>
    </row>
    <row r="23" spans="1:9" s="39" customFormat="1" ht="15.75" customHeight="1" thickBot="1">
      <c r="A23" s="10" t="s">
        <v>51</v>
      </c>
      <c r="B23" s="11"/>
      <c r="C23" s="11"/>
      <c r="D23" s="11"/>
      <c r="E23" s="11"/>
      <c r="F23" s="11"/>
      <c r="G23" s="12">
        <f>G24+G31</f>
        <v>520000</v>
      </c>
      <c r="I23" s="48"/>
    </row>
    <row r="24" spans="1:9" s="39" customFormat="1" ht="15.75" customHeight="1">
      <c r="A24" s="13" t="s">
        <v>52</v>
      </c>
      <c r="B24" s="14"/>
      <c r="C24" s="14"/>
      <c r="D24" s="14"/>
      <c r="E24" s="14"/>
      <c r="F24" s="14"/>
      <c r="G24" s="15">
        <f>SUM(G25:G30)</f>
        <v>368000</v>
      </c>
      <c r="I24" s="48"/>
    </row>
    <row r="25" spans="1:256" s="39" customFormat="1" ht="43.5" customHeight="1">
      <c r="A25" s="7">
        <v>1</v>
      </c>
      <c r="B25" s="51" t="s">
        <v>11</v>
      </c>
      <c r="C25" s="51" t="s">
        <v>18</v>
      </c>
      <c r="D25" s="43" t="s">
        <v>32</v>
      </c>
      <c r="E25" s="52" t="s">
        <v>60</v>
      </c>
      <c r="F25" s="44" t="s">
        <v>59</v>
      </c>
      <c r="G25" s="42">
        <v>5000</v>
      </c>
      <c r="H25" s="37"/>
      <c r="I25" s="38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37"/>
      <c r="AQ25" s="37"/>
      <c r="AR25" s="37"/>
      <c r="AS25" s="37"/>
      <c r="AT25" s="37"/>
      <c r="AU25" s="37"/>
      <c r="AV25" s="37"/>
      <c r="AW25" s="37"/>
      <c r="AX25" s="37"/>
      <c r="AY25" s="37"/>
      <c r="AZ25" s="37"/>
      <c r="BA25" s="37"/>
      <c r="BB25" s="37"/>
      <c r="BC25" s="37"/>
      <c r="BD25" s="37"/>
      <c r="BE25" s="37"/>
      <c r="BF25" s="37"/>
      <c r="BG25" s="37"/>
      <c r="BH25" s="37"/>
      <c r="BI25" s="37"/>
      <c r="BJ25" s="37"/>
      <c r="BK25" s="37"/>
      <c r="BL25" s="37"/>
      <c r="BM25" s="37"/>
      <c r="BN25" s="37"/>
      <c r="BO25" s="37"/>
      <c r="BP25" s="37"/>
      <c r="BQ25" s="37"/>
      <c r="BR25" s="37"/>
      <c r="BS25" s="37"/>
      <c r="BT25" s="37"/>
      <c r="BU25" s="37"/>
      <c r="BV25" s="37"/>
      <c r="BW25" s="37"/>
      <c r="BX25" s="37"/>
      <c r="BY25" s="37"/>
      <c r="BZ25" s="37"/>
      <c r="CA25" s="37"/>
      <c r="CB25" s="37"/>
      <c r="CC25" s="37"/>
      <c r="CD25" s="37"/>
      <c r="CE25" s="37"/>
      <c r="CF25" s="37"/>
      <c r="CG25" s="37"/>
      <c r="CH25" s="37"/>
      <c r="CI25" s="37"/>
      <c r="CJ25" s="37"/>
      <c r="CK25" s="37"/>
      <c r="CL25" s="37"/>
      <c r="CM25" s="37"/>
      <c r="CN25" s="37"/>
      <c r="CO25" s="37"/>
      <c r="CP25" s="37"/>
      <c r="CQ25" s="37"/>
      <c r="CR25" s="37"/>
      <c r="CS25" s="37"/>
      <c r="CT25" s="37"/>
      <c r="CU25" s="37"/>
      <c r="CV25" s="37"/>
      <c r="CW25" s="37"/>
      <c r="CX25" s="37"/>
      <c r="CY25" s="37"/>
      <c r="CZ25" s="37"/>
      <c r="DA25" s="37"/>
      <c r="DB25" s="37"/>
      <c r="DC25" s="37"/>
      <c r="DD25" s="37"/>
      <c r="DE25" s="37"/>
      <c r="DF25" s="37"/>
      <c r="DG25" s="37"/>
      <c r="DH25" s="37"/>
      <c r="DI25" s="37"/>
      <c r="DJ25" s="37"/>
      <c r="DK25" s="37"/>
      <c r="DL25" s="37"/>
      <c r="DM25" s="37"/>
      <c r="DN25" s="37"/>
      <c r="DO25" s="37"/>
      <c r="DP25" s="37"/>
      <c r="DQ25" s="37"/>
      <c r="DR25" s="37"/>
      <c r="DS25" s="37"/>
      <c r="DT25" s="37"/>
      <c r="DU25" s="37"/>
      <c r="DV25" s="37"/>
      <c r="DW25" s="37"/>
      <c r="DX25" s="37"/>
      <c r="DY25" s="37"/>
      <c r="DZ25" s="37"/>
      <c r="EA25" s="37"/>
      <c r="EB25" s="37"/>
      <c r="EC25" s="37"/>
      <c r="ED25" s="37"/>
      <c r="EE25" s="37"/>
      <c r="EF25" s="37"/>
      <c r="EG25" s="37"/>
      <c r="EH25" s="37"/>
      <c r="EI25" s="37"/>
      <c r="EJ25" s="37"/>
      <c r="EK25" s="37"/>
      <c r="EL25" s="37"/>
      <c r="EM25" s="37"/>
      <c r="EN25" s="37"/>
      <c r="EO25" s="37"/>
      <c r="EP25" s="37"/>
      <c r="EQ25" s="37"/>
      <c r="ER25" s="37"/>
      <c r="ES25" s="37"/>
      <c r="ET25" s="37"/>
      <c r="EU25" s="37"/>
      <c r="EV25" s="37"/>
      <c r="EW25" s="37"/>
      <c r="EX25" s="37"/>
      <c r="EY25" s="37"/>
      <c r="EZ25" s="37"/>
      <c r="FA25" s="37"/>
      <c r="FB25" s="37"/>
      <c r="FC25" s="37"/>
      <c r="FD25" s="37"/>
      <c r="FE25" s="37"/>
      <c r="FF25" s="37"/>
      <c r="FG25" s="37"/>
      <c r="FH25" s="37"/>
      <c r="FI25" s="37"/>
      <c r="FJ25" s="37"/>
      <c r="FK25" s="37"/>
      <c r="FL25" s="37"/>
      <c r="FM25" s="37"/>
      <c r="FN25" s="37"/>
      <c r="FO25" s="37"/>
      <c r="FP25" s="37"/>
      <c r="FQ25" s="37"/>
      <c r="FR25" s="37"/>
      <c r="FS25" s="37"/>
      <c r="FT25" s="37"/>
      <c r="FU25" s="37"/>
      <c r="FV25" s="37"/>
      <c r="FW25" s="37"/>
      <c r="FX25" s="37"/>
      <c r="FY25" s="37"/>
      <c r="FZ25" s="37"/>
      <c r="GA25" s="37"/>
      <c r="GB25" s="37"/>
      <c r="GC25" s="37"/>
      <c r="GD25" s="37"/>
      <c r="GE25" s="37"/>
      <c r="GF25" s="37"/>
      <c r="GG25" s="37"/>
      <c r="GH25" s="37"/>
      <c r="GI25" s="37"/>
      <c r="GJ25" s="37"/>
      <c r="GK25" s="37"/>
      <c r="GL25" s="37"/>
      <c r="GM25" s="37"/>
      <c r="GN25" s="37"/>
      <c r="GO25" s="37"/>
      <c r="GP25" s="37"/>
      <c r="GQ25" s="37"/>
      <c r="GR25" s="37"/>
      <c r="GS25" s="37"/>
      <c r="GT25" s="37"/>
      <c r="GU25" s="37"/>
      <c r="GV25" s="37"/>
      <c r="GW25" s="37"/>
      <c r="GX25" s="37"/>
      <c r="GY25" s="37"/>
      <c r="GZ25" s="37"/>
      <c r="HA25" s="37"/>
      <c r="HB25" s="37"/>
      <c r="HC25" s="37"/>
      <c r="HD25" s="37"/>
      <c r="HE25" s="37"/>
      <c r="HF25" s="37"/>
      <c r="HG25" s="37"/>
      <c r="HH25" s="37"/>
      <c r="HI25" s="37"/>
      <c r="HJ25" s="37"/>
      <c r="HK25" s="37"/>
      <c r="HL25" s="37"/>
      <c r="HM25" s="37"/>
      <c r="HN25" s="37"/>
      <c r="HO25" s="37"/>
      <c r="HP25" s="37"/>
      <c r="HQ25" s="37"/>
      <c r="HR25" s="37"/>
      <c r="HS25" s="37"/>
      <c r="HT25" s="37"/>
      <c r="HU25" s="37"/>
      <c r="HV25" s="37"/>
      <c r="HW25" s="37"/>
      <c r="HX25" s="37"/>
      <c r="HY25" s="37"/>
      <c r="HZ25" s="37"/>
      <c r="IA25" s="37"/>
      <c r="IB25" s="37"/>
      <c r="IC25" s="37"/>
      <c r="ID25" s="37"/>
      <c r="IE25" s="37"/>
      <c r="IF25" s="37"/>
      <c r="IG25" s="37"/>
      <c r="IH25" s="37"/>
      <c r="II25" s="37"/>
      <c r="IJ25" s="37"/>
      <c r="IK25" s="37"/>
      <c r="IL25" s="37"/>
      <c r="IM25" s="37"/>
      <c r="IN25" s="37"/>
      <c r="IO25" s="37"/>
      <c r="IP25" s="37"/>
      <c r="IQ25" s="37"/>
      <c r="IR25" s="37"/>
      <c r="IS25" s="37"/>
      <c r="IT25" s="37"/>
      <c r="IU25" s="37"/>
      <c r="IV25" s="37"/>
    </row>
    <row r="26" spans="1:256" s="39" customFormat="1" ht="43.5" customHeight="1">
      <c r="A26" s="53">
        <v>2</v>
      </c>
      <c r="B26" s="54" t="s">
        <v>11</v>
      </c>
      <c r="C26" s="54" t="s">
        <v>18</v>
      </c>
      <c r="D26" s="43" t="s">
        <v>32</v>
      </c>
      <c r="E26" s="52" t="s">
        <v>60</v>
      </c>
      <c r="F26" s="44" t="s">
        <v>61</v>
      </c>
      <c r="G26" s="42">
        <v>30000</v>
      </c>
      <c r="H26" s="37"/>
      <c r="I26" s="38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7"/>
      <c r="AM26" s="37"/>
      <c r="AN26" s="37"/>
      <c r="AO26" s="37"/>
      <c r="AP26" s="37"/>
      <c r="AQ26" s="37"/>
      <c r="AR26" s="37"/>
      <c r="AS26" s="37"/>
      <c r="AT26" s="37"/>
      <c r="AU26" s="37"/>
      <c r="AV26" s="37"/>
      <c r="AW26" s="37"/>
      <c r="AX26" s="37"/>
      <c r="AY26" s="37"/>
      <c r="AZ26" s="37"/>
      <c r="BA26" s="37"/>
      <c r="BB26" s="37"/>
      <c r="BC26" s="37"/>
      <c r="BD26" s="37"/>
      <c r="BE26" s="37"/>
      <c r="BF26" s="37"/>
      <c r="BG26" s="37"/>
      <c r="BH26" s="37"/>
      <c r="BI26" s="37"/>
      <c r="BJ26" s="37"/>
      <c r="BK26" s="37"/>
      <c r="BL26" s="37"/>
      <c r="BM26" s="37"/>
      <c r="BN26" s="37"/>
      <c r="BO26" s="37"/>
      <c r="BP26" s="37"/>
      <c r="BQ26" s="37"/>
      <c r="BR26" s="37"/>
      <c r="BS26" s="37"/>
      <c r="BT26" s="37"/>
      <c r="BU26" s="37"/>
      <c r="BV26" s="37"/>
      <c r="BW26" s="37"/>
      <c r="BX26" s="37"/>
      <c r="BY26" s="37"/>
      <c r="BZ26" s="37"/>
      <c r="CA26" s="37"/>
      <c r="CB26" s="37"/>
      <c r="CC26" s="37"/>
      <c r="CD26" s="37"/>
      <c r="CE26" s="37"/>
      <c r="CF26" s="37"/>
      <c r="CG26" s="37"/>
      <c r="CH26" s="37"/>
      <c r="CI26" s="37"/>
      <c r="CJ26" s="37"/>
      <c r="CK26" s="37"/>
      <c r="CL26" s="37"/>
      <c r="CM26" s="37"/>
      <c r="CN26" s="37"/>
      <c r="CO26" s="37"/>
      <c r="CP26" s="37"/>
      <c r="CQ26" s="37"/>
      <c r="CR26" s="37"/>
      <c r="CS26" s="37"/>
      <c r="CT26" s="37"/>
      <c r="CU26" s="37"/>
      <c r="CV26" s="37"/>
      <c r="CW26" s="37"/>
      <c r="CX26" s="37"/>
      <c r="CY26" s="37"/>
      <c r="CZ26" s="37"/>
      <c r="DA26" s="37"/>
      <c r="DB26" s="37"/>
      <c r="DC26" s="37"/>
      <c r="DD26" s="37"/>
      <c r="DE26" s="37"/>
      <c r="DF26" s="37"/>
      <c r="DG26" s="37"/>
      <c r="DH26" s="37"/>
      <c r="DI26" s="37"/>
      <c r="DJ26" s="37"/>
      <c r="DK26" s="37"/>
      <c r="DL26" s="37"/>
      <c r="DM26" s="37"/>
      <c r="DN26" s="37"/>
      <c r="DO26" s="37"/>
      <c r="DP26" s="37"/>
      <c r="DQ26" s="37"/>
      <c r="DR26" s="37"/>
      <c r="DS26" s="37"/>
      <c r="DT26" s="37"/>
      <c r="DU26" s="37"/>
      <c r="DV26" s="37"/>
      <c r="DW26" s="37"/>
      <c r="DX26" s="37"/>
      <c r="DY26" s="37"/>
      <c r="DZ26" s="37"/>
      <c r="EA26" s="37"/>
      <c r="EB26" s="37"/>
      <c r="EC26" s="37"/>
      <c r="ED26" s="37"/>
      <c r="EE26" s="37"/>
      <c r="EF26" s="37"/>
      <c r="EG26" s="37"/>
      <c r="EH26" s="37"/>
      <c r="EI26" s="37"/>
      <c r="EJ26" s="37"/>
      <c r="EK26" s="37"/>
      <c r="EL26" s="37"/>
      <c r="EM26" s="37"/>
      <c r="EN26" s="37"/>
      <c r="EO26" s="37"/>
      <c r="EP26" s="37"/>
      <c r="EQ26" s="37"/>
      <c r="ER26" s="37"/>
      <c r="ES26" s="37"/>
      <c r="ET26" s="37"/>
      <c r="EU26" s="37"/>
      <c r="EV26" s="37"/>
      <c r="EW26" s="37"/>
      <c r="EX26" s="37"/>
      <c r="EY26" s="37"/>
      <c r="EZ26" s="37"/>
      <c r="FA26" s="37"/>
      <c r="FB26" s="37"/>
      <c r="FC26" s="37"/>
      <c r="FD26" s="37"/>
      <c r="FE26" s="37"/>
      <c r="FF26" s="37"/>
      <c r="FG26" s="37"/>
      <c r="FH26" s="37"/>
      <c r="FI26" s="37"/>
      <c r="FJ26" s="37"/>
      <c r="FK26" s="37"/>
      <c r="FL26" s="37"/>
      <c r="FM26" s="37"/>
      <c r="FN26" s="37"/>
      <c r="FO26" s="37"/>
      <c r="FP26" s="37"/>
      <c r="FQ26" s="37"/>
      <c r="FR26" s="37"/>
      <c r="FS26" s="37"/>
      <c r="FT26" s="37"/>
      <c r="FU26" s="37"/>
      <c r="FV26" s="37"/>
      <c r="FW26" s="37"/>
      <c r="FX26" s="37"/>
      <c r="FY26" s="37"/>
      <c r="FZ26" s="37"/>
      <c r="GA26" s="37"/>
      <c r="GB26" s="37"/>
      <c r="GC26" s="37"/>
      <c r="GD26" s="37"/>
      <c r="GE26" s="37"/>
      <c r="GF26" s="37"/>
      <c r="GG26" s="37"/>
      <c r="GH26" s="37"/>
      <c r="GI26" s="37"/>
      <c r="GJ26" s="37"/>
      <c r="GK26" s="37"/>
      <c r="GL26" s="37"/>
      <c r="GM26" s="37"/>
      <c r="GN26" s="37"/>
      <c r="GO26" s="37"/>
      <c r="GP26" s="37"/>
      <c r="GQ26" s="37"/>
      <c r="GR26" s="37"/>
      <c r="GS26" s="37"/>
      <c r="GT26" s="37"/>
      <c r="GU26" s="37"/>
      <c r="GV26" s="37"/>
      <c r="GW26" s="37"/>
      <c r="GX26" s="37"/>
      <c r="GY26" s="37"/>
      <c r="GZ26" s="37"/>
      <c r="HA26" s="37"/>
      <c r="HB26" s="37"/>
      <c r="HC26" s="37"/>
      <c r="HD26" s="37"/>
      <c r="HE26" s="37"/>
      <c r="HF26" s="37"/>
      <c r="HG26" s="37"/>
      <c r="HH26" s="37"/>
      <c r="HI26" s="37"/>
      <c r="HJ26" s="37"/>
      <c r="HK26" s="37"/>
      <c r="HL26" s="37"/>
      <c r="HM26" s="37"/>
      <c r="HN26" s="37"/>
      <c r="HO26" s="37"/>
      <c r="HP26" s="37"/>
      <c r="HQ26" s="37"/>
      <c r="HR26" s="37"/>
      <c r="HS26" s="37"/>
      <c r="HT26" s="37"/>
      <c r="HU26" s="37"/>
      <c r="HV26" s="37"/>
      <c r="HW26" s="37"/>
      <c r="HX26" s="37"/>
      <c r="HY26" s="37"/>
      <c r="HZ26" s="37"/>
      <c r="IA26" s="37"/>
      <c r="IB26" s="37"/>
      <c r="IC26" s="37"/>
      <c r="ID26" s="37"/>
      <c r="IE26" s="37"/>
      <c r="IF26" s="37"/>
      <c r="IG26" s="37"/>
      <c r="IH26" s="37"/>
      <c r="II26" s="37"/>
      <c r="IJ26" s="37"/>
      <c r="IK26" s="37"/>
      <c r="IL26" s="37"/>
      <c r="IM26" s="37"/>
      <c r="IN26" s="37"/>
      <c r="IO26" s="37"/>
      <c r="IP26" s="37"/>
      <c r="IQ26" s="37"/>
      <c r="IR26" s="37"/>
      <c r="IS26" s="37"/>
      <c r="IT26" s="37"/>
      <c r="IU26" s="37"/>
      <c r="IV26" s="37"/>
    </row>
    <row r="27" spans="1:9" s="39" customFormat="1" ht="36.75" customHeight="1">
      <c r="A27" s="9">
        <v>3</v>
      </c>
      <c r="B27" s="45">
        <v>851</v>
      </c>
      <c r="C27" s="45">
        <v>85154</v>
      </c>
      <c r="D27" s="49" t="s">
        <v>21</v>
      </c>
      <c r="E27" s="46" t="s">
        <v>40</v>
      </c>
      <c r="F27" s="46" t="s">
        <v>53</v>
      </c>
      <c r="G27" s="47">
        <v>30000</v>
      </c>
      <c r="I27" s="48"/>
    </row>
    <row r="28" spans="1:9" s="57" customFormat="1" ht="30.75" customHeight="1">
      <c r="A28" s="16">
        <v>4</v>
      </c>
      <c r="B28" s="17">
        <v>600</v>
      </c>
      <c r="C28" s="17">
        <v>60004</v>
      </c>
      <c r="D28" s="55" t="s">
        <v>6</v>
      </c>
      <c r="E28" s="56" t="s">
        <v>7</v>
      </c>
      <c r="F28" s="56" t="s">
        <v>8</v>
      </c>
      <c r="G28" s="18">
        <v>98000</v>
      </c>
      <c r="I28" s="58"/>
    </row>
    <row r="29" spans="1:9" s="39" customFormat="1" ht="54" customHeight="1">
      <c r="A29" s="9">
        <v>5</v>
      </c>
      <c r="B29" s="45">
        <v>801</v>
      </c>
      <c r="C29" s="45">
        <v>80104</v>
      </c>
      <c r="D29" s="45" t="s">
        <v>45</v>
      </c>
      <c r="E29" s="46" t="s">
        <v>46</v>
      </c>
      <c r="F29" s="46" t="s">
        <v>47</v>
      </c>
      <c r="G29" s="47">
        <v>190000</v>
      </c>
      <c r="I29" s="48"/>
    </row>
    <row r="30" spans="1:9" s="39" customFormat="1" ht="54" customHeight="1" thickBot="1">
      <c r="A30" s="9">
        <v>6</v>
      </c>
      <c r="B30" s="45">
        <v>900</v>
      </c>
      <c r="C30" s="45">
        <v>90002</v>
      </c>
      <c r="D30" s="43" t="s">
        <v>22</v>
      </c>
      <c r="E30" s="52" t="s">
        <v>60</v>
      </c>
      <c r="F30" s="46" t="s">
        <v>13</v>
      </c>
      <c r="G30" s="47">
        <v>15000</v>
      </c>
      <c r="I30" s="48"/>
    </row>
    <row r="31" spans="1:9" s="39" customFormat="1" ht="15.75" customHeight="1">
      <c r="A31" s="13" t="s">
        <v>54</v>
      </c>
      <c r="B31" s="14"/>
      <c r="C31" s="14"/>
      <c r="D31" s="14"/>
      <c r="E31" s="14"/>
      <c r="F31" s="14"/>
      <c r="G31" s="15">
        <f>SUM(G32:G33)</f>
        <v>152000</v>
      </c>
      <c r="I31" s="48"/>
    </row>
    <row r="32" spans="1:9" s="59" customFormat="1" ht="40.5" customHeight="1">
      <c r="A32" s="19">
        <v>1</v>
      </c>
      <c r="B32" s="20">
        <v>921</v>
      </c>
      <c r="C32" s="20">
        <v>92120</v>
      </c>
      <c r="D32" s="21" t="s">
        <v>3</v>
      </c>
      <c r="E32" s="21" t="s">
        <v>4</v>
      </c>
      <c r="F32" s="21" t="s">
        <v>5</v>
      </c>
      <c r="G32" s="22">
        <v>60000</v>
      </c>
      <c r="I32" s="60"/>
    </row>
    <row r="33" spans="1:9" s="39" customFormat="1" ht="39" thickBot="1">
      <c r="A33" s="23">
        <v>2</v>
      </c>
      <c r="B33" s="61">
        <v>926</v>
      </c>
      <c r="C33" s="61">
        <v>92605</v>
      </c>
      <c r="D33" s="49" t="s">
        <v>43</v>
      </c>
      <c r="E33" s="34" t="s">
        <v>55</v>
      </c>
      <c r="F33" s="62" t="s">
        <v>56</v>
      </c>
      <c r="G33" s="36">
        <v>92000</v>
      </c>
      <c r="I33" s="48"/>
    </row>
    <row r="34" spans="1:9" s="63" customFormat="1" ht="19.5" customHeight="1" thickBot="1">
      <c r="A34" s="69" t="s">
        <v>2</v>
      </c>
      <c r="B34" s="69"/>
      <c r="C34" s="69"/>
      <c r="D34" s="69"/>
      <c r="E34" s="69"/>
      <c r="F34" s="69"/>
      <c r="G34" s="4">
        <f>G6+G15+G23</f>
        <v>2210000</v>
      </c>
      <c r="I34" s="64"/>
    </row>
    <row r="35" ht="12.75">
      <c r="H35" s="65"/>
    </row>
    <row r="36" spans="2:8" ht="12.75">
      <c r="B36" s="1"/>
      <c r="D36" s="1"/>
      <c r="H36" s="65"/>
    </row>
  </sheetData>
  <sheetProtection/>
  <mergeCells count="4">
    <mergeCell ref="A2:G2"/>
    <mergeCell ref="E8:E14"/>
    <mergeCell ref="A34:F34"/>
    <mergeCell ref="G1:I1"/>
  </mergeCells>
  <printOptions/>
  <pageMargins left="0.72" right="0.7875" top="0.22" bottom="0.17" header="0.2" footer="0.18"/>
  <pageSetup fitToHeight="2" horizontalDpi="600" verticalDpi="600" orientation="portrait" paperSize="9" scale="75" r:id="rId1"/>
  <headerFooter alignWithMargins="0">
    <oddFooter>&amp;C&amp;8Strona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Woolek</dc:creator>
  <cp:keywords/>
  <dc:description/>
  <cp:lastModifiedBy>budzet4</cp:lastModifiedBy>
  <cp:lastPrinted>2014-03-05T10:22:39Z</cp:lastPrinted>
  <dcterms:created xsi:type="dcterms:W3CDTF">2012-11-12T08:06:07Z</dcterms:created>
  <dcterms:modified xsi:type="dcterms:W3CDTF">2014-03-05T10:35:04Z</dcterms:modified>
  <cp:category/>
  <cp:version/>
  <cp:contentType/>
  <cp:contentStatus/>
</cp:coreProperties>
</file>