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>
    <definedName name="_xlnm.Print_Area" localSheetId="0">'4'!$A$1:$G$45</definedName>
  </definedNames>
  <calcPr fullCalcOnLoad="1"/>
</workbook>
</file>

<file path=xl/sharedStrings.xml><?xml version="1.0" encoding="utf-8"?>
<sst xmlns="http://schemas.openxmlformats.org/spreadsheetml/2006/main" count="118" uniqueCount="77">
  <si>
    <t>Wykaz dotacji udzielanych z budżetu Gminy Miłkowice w roku 2017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</si>
  <si>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</si>
  <si>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</si>
  <si>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</si>
  <si>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</si>
  <si>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</si>
  <si>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</si>
  <si>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</si>
  <si>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</si>
  <si>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</si>
  <si>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</si>
  <si>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</si>
  <si>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</si>
  <si>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</si>
  <si>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</si>
  <si>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</si>
  <si>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</si>
  <si>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</si>
  <si>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</si>
  <si>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</si>
  <si>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</si>
  <si>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</si>
  <si>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</si>
  <si>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</si>
  <si>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</si>
  <si>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</si>
  <si>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</si>
  <si>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</si>
  <si>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</si>
  <si>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</si>
  <si>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</si>
  <si>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</si>
  <si>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</si>
  <si>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</si>
  <si>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</si>
  <si>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</si>
  <si>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</si>
  <si>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</si>
  <si>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</si>
  <si>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</si>
  <si>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</si>
  <si>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</si>
  <si>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</si>
  <si>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</si>
  <si>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</si>
  <si>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</si>
  <si>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</si>
  <si>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oczyszczalni ścieków w Miłkowicach</t>
  </si>
  <si>
    <t>Modernizacja systemu natleniania na bioblokach</t>
  </si>
  <si>
    <t>Zakup pomp ściekowych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</si>
  <si>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</si>
  <si>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</si>
  <si>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</si>
  <si>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</si>
  <si>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</si>
  <si>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</si>
  <si>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</si>
  <si>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</si>
  <si>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</si>
  <si>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</si>
  <si>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</si>
  <si>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</si>
  <si>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</si>
  <si>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</si>
  <si>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Promocja jednostek samorządu terytorialnego</t>
  </si>
  <si>
    <t>x</t>
  </si>
  <si>
    <t>na zadania promujące Gminę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</si>
  <si>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</si>
  <si>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</si>
  <si>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</si>
  <si>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</si>
  <si>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</si>
  <si>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Gminny Ośrodek Zdrowia w Milkowicach </t>
  </si>
  <si>
    <t>Lecznictwo ambulatoryjne</t>
  </si>
  <si>
    <t>na remont sanitariatów w ośrodku zdrowia w Miłkowicach oraz przeprowadzenie remontu w punkcie lekarskim w Rzeszotarach</t>
  </si>
  <si>
    <t>na dofinansowanie programu zdrowotnego "Rehabilitacja lecznicza (kinezyterapia i fizjoterapia) mieszkańców Gminy Miłkowice</t>
  </si>
  <si>
    <r>
      <t xml:space="preserve">Załącznik Nr 4                                                             </t>
    </r>
    <r>
      <rPr>
        <sz val="10"/>
        <rFont val="Arial"/>
        <family val="2"/>
      </rPr>
      <t>do Uchwały Rady Gminy Miłkowice                    Nr  XXXVI/272/2017                                                     z dnia 7 lipca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</si>
</sst>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left" vertical="top" wrapText="1"/>
      <protection/>
    </xf>
    <xf numFmtId="3" fontId="2" fillId="0" borderId="34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4" fontId="11" fillId="0" borderId="38" xfId="51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4" fontId="2" fillId="0" borderId="0" xfId="51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/>
    </xf>
    <xf numFmtId="0" fontId="6" fillId="0" borderId="39" xfId="5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80" t="s">
        <v>76</v>
      </c>
      <c r="G1" s="81"/>
      <c r="H1" s="2"/>
    </row>
    <row r="2" spans="1:7" ht="33.75" customHeight="1">
      <c r="A2" s="82" t="s">
        <v>0</v>
      </c>
      <c r="B2" s="82"/>
      <c r="C2" s="82"/>
      <c r="D2" s="82"/>
      <c r="E2" s="82"/>
      <c r="F2" s="82"/>
      <c r="G2" s="82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1360739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1360739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3" t="s">
        <v>14</v>
      </c>
      <c r="F7" s="17" t="s">
        <v>15</v>
      </c>
      <c r="G7" s="18">
        <v>320000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3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3"/>
      <c r="F9" s="21" t="s">
        <v>19</v>
      </c>
      <c r="G9" s="22">
        <v>200000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83"/>
      <c r="F10" s="24" t="s">
        <v>21</v>
      </c>
      <c r="G10" s="22">
        <v>86113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3"/>
      <c r="F11" s="24" t="s">
        <v>21</v>
      </c>
      <c r="G11" s="22">
        <v>83790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83"/>
      <c r="F12" s="26" t="s">
        <v>24</v>
      </c>
      <c r="G12" s="22">
        <v>290397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83"/>
      <c r="F13" s="26" t="s">
        <v>26</v>
      </c>
      <c r="G13" s="27">
        <v>31835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84"/>
      <c r="F14" s="26" t="s">
        <v>28</v>
      </c>
      <c r="G14" s="27">
        <v>10060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G16+G21</f>
        <v>734000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SUM(G17:G20)</f>
        <v>570000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362000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190000</v>
      </c>
    </row>
    <row r="19" spans="1:7" ht="41.25" customHeight="1">
      <c r="A19" s="25">
        <v>3</v>
      </c>
      <c r="B19" s="25">
        <v>921</v>
      </c>
      <c r="C19" s="25">
        <v>92195</v>
      </c>
      <c r="D19" s="35" t="s">
        <v>36</v>
      </c>
      <c r="E19" s="26" t="s">
        <v>32</v>
      </c>
      <c r="F19" s="26" t="s">
        <v>37</v>
      </c>
      <c r="G19" s="27">
        <v>10000</v>
      </c>
    </row>
    <row r="20" spans="1:8" ht="27.75" thickBot="1">
      <c r="A20" s="25">
        <v>4</v>
      </c>
      <c r="B20" s="25">
        <v>926</v>
      </c>
      <c r="C20" s="25">
        <v>92605</v>
      </c>
      <c r="D20" s="35" t="s">
        <v>38</v>
      </c>
      <c r="E20" s="26" t="s">
        <v>32</v>
      </c>
      <c r="F20" s="26" t="s">
        <v>39</v>
      </c>
      <c r="G20" s="27">
        <v>8000</v>
      </c>
      <c r="H20" s="36"/>
    </row>
    <row r="21" spans="1:7" s="31" customFormat="1" ht="18.75" customHeight="1">
      <c r="A21" s="32" t="s">
        <v>40</v>
      </c>
      <c r="B21" s="33"/>
      <c r="C21" s="33"/>
      <c r="D21" s="33"/>
      <c r="E21" s="33"/>
      <c r="F21" s="33"/>
      <c r="G21" s="34">
        <f>SUM(G22:G22)</f>
        <v>164000</v>
      </c>
    </row>
    <row r="22" spans="1:7" ht="38.25" customHeight="1">
      <c r="A22" s="37">
        <v>1</v>
      </c>
      <c r="B22" s="37">
        <v>801</v>
      </c>
      <c r="C22" s="37">
        <v>80104</v>
      </c>
      <c r="D22" s="37" t="s">
        <v>41</v>
      </c>
      <c r="E22" s="38" t="s">
        <v>42</v>
      </c>
      <c r="F22" s="38" t="s">
        <v>43</v>
      </c>
      <c r="G22" s="39">
        <v>164000</v>
      </c>
    </row>
    <row r="23" spans="1:7" s="31" customFormat="1" ht="22.5" customHeight="1" thickBot="1">
      <c r="A23" s="40" t="s">
        <v>44</v>
      </c>
      <c r="B23" s="41"/>
      <c r="C23" s="41"/>
      <c r="D23" s="41"/>
      <c r="E23" s="41"/>
      <c r="F23" s="41"/>
      <c r="G23" s="42">
        <f>G24+G38</f>
        <v>567924</v>
      </c>
    </row>
    <row r="24" spans="1:7" s="31" customFormat="1" ht="22.5" customHeight="1">
      <c r="A24" s="32" t="s">
        <v>45</v>
      </c>
      <c r="B24" s="33"/>
      <c r="C24" s="33"/>
      <c r="D24" s="33"/>
      <c r="E24" s="33"/>
      <c r="F24" s="33"/>
      <c r="G24" s="34">
        <f>SUM(G25:G37)</f>
        <v>420441</v>
      </c>
    </row>
    <row r="25" spans="1:254" ht="43.5" customHeight="1">
      <c r="A25" s="43">
        <v>1</v>
      </c>
      <c r="B25" s="44" t="s">
        <v>11</v>
      </c>
      <c r="C25" s="44" t="s">
        <v>12</v>
      </c>
      <c r="D25" s="45" t="s">
        <v>13</v>
      </c>
      <c r="E25" s="46" t="s">
        <v>46</v>
      </c>
      <c r="F25" s="47" t="s">
        <v>47</v>
      </c>
      <c r="G25" s="48">
        <v>50000</v>
      </c>
      <c r="H25" s="19"/>
      <c r="I25" s="78">
        <f>G25+G26+G27+G28+G31</f>
        <v>205500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43.5" customHeight="1">
      <c r="A26" s="43">
        <v>2</v>
      </c>
      <c r="B26" s="44" t="s">
        <v>11</v>
      </c>
      <c r="C26" s="44" t="s">
        <v>12</v>
      </c>
      <c r="D26" s="49" t="s">
        <v>13</v>
      </c>
      <c r="E26" s="46" t="s">
        <v>46</v>
      </c>
      <c r="F26" s="47" t="s">
        <v>48</v>
      </c>
      <c r="G26" s="48">
        <v>35000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43.5" customHeight="1">
      <c r="A27" s="37">
        <v>3</v>
      </c>
      <c r="B27" s="50" t="s">
        <v>11</v>
      </c>
      <c r="C27" s="50" t="s">
        <v>12</v>
      </c>
      <c r="D27" s="49" t="s">
        <v>13</v>
      </c>
      <c r="E27" s="51" t="s">
        <v>46</v>
      </c>
      <c r="F27" s="38" t="s">
        <v>49</v>
      </c>
      <c r="G27" s="39">
        <v>65000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43.5" customHeight="1">
      <c r="A28" s="37">
        <v>4</v>
      </c>
      <c r="B28" s="50" t="s">
        <v>11</v>
      </c>
      <c r="C28" s="50" t="s">
        <v>12</v>
      </c>
      <c r="D28" s="49" t="s">
        <v>13</v>
      </c>
      <c r="E28" s="51" t="s">
        <v>46</v>
      </c>
      <c r="F28" s="38" t="s">
        <v>49</v>
      </c>
      <c r="G28" s="39">
        <v>13500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10.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254" ht="43.5" customHeight="1">
      <c r="A31" s="52">
        <v>4</v>
      </c>
      <c r="B31" s="53" t="s">
        <v>50</v>
      </c>
      <c r="C31" s="53" t="s">
        <v>51</v>
      </c>
      <c r="D31" s="54" t="s">
        <v>25</v>
      </c>
      <c r="E31" s="46" t="s">
        <v>46</v>
      </c>
      <c r="F31" s="55" t="s">
        <v>52</v>
      </c>
      <c r="G31" s="56">
        <v>42000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7" ht="41.25">
      <c r="A32" s="25">
        <v>5</v>
      </c>
      <c r="B32" s="25">
        <v>851</v>
      </c>
      <c r="C32" s="25">
        <v>85154</v>
      </c>
      <c r="D32" s="35" t="s">
        <v>53</v>
      </c>
      <c r="E32" s="76" t="s">
        <v>72</v>
      </c>
      <c r="F32" s="26" t="s">
        <v>54</v>
      </c>
      <c r="G32" s="27">
        <v>10000</v>
      </c>
    </row>
    <row r="33" spans="1:7" ht="41.25">
      <c r="A33" s="25">
        <v>5</v>
      </c>
      <c r="B33" s="25">
        <v>851</v>
      </c>
      <c r="C33" s="25">
        <v>85154</v>
      </c>
      <c r="D33" s="35" t="s">
        <v>53</v>
      </c>
      <c r="E33" s="26" t="s">
        <v>32</v>
      </c>
      <c r="F33" s="26" t="s">
        <v>54</v>
      </c>
      <c r="G33" s="27">
        <v>20000</v>
      </c>
    </row>
    <row r="34" spans="1:7" ht="41.25">
      <c r="A34" s="25">
        <v>6</v>
      </c>
      <c r="B34" s="25">
        <v>851</v>
      </c>
      <c r="C34" s="25">
        <v>85154</v>
      </c>
      <c r="D34" s="35" t="s">
        <v>53</v>
      </c>
      <c r="E34" s="26" t="s">
        <v>62</v>
      </c>
      <c r="F34" s="26" t="s">
        <v>54</v>
      </c>
      <c r="G34" s="27">
        <f>5000+20000</f>
        <v>25000</v>
      </c>
    </row>
    <row r="35" spans="1:7" s="61" customFormat="1" ht="30.75" customHeight="1">
      <c r="A35" s="57">
        <v>7</v>
      </c>
      <c r="B35" s="57">
        <v>600</v>
      </c>
      <c r="C35" s="57">
        <v>60004</v>
      </c>
      <c r="D35" s="58" t="s">
        <v>55</v>
      </c>
      <c r="E35" s="59" t="s">
        <v>56</v>
      </c>
      <c r="F35" s="59" t="s">
        <v>57</v>
      </c>
      <c r="G35" s="60">
        <v>102000</v>
      </c>
    </row>
    <row r="36" spans="1:7" ht="54.75">
      <c r="A36" s="25">
        <v>8</v>
      </c>
      <c r="B36" s="25">
        <v>851</v>
      </c>
      <c r="C36" s="25">
        <v>85121</v>
      </c>
      <c r="D36" s="35" t="s">
        <v>73</v>
      </c>
      <c r="E36" s="76" t="s">
        <v>72</v>
      </c>
      <c r="F36" s="26" t="s">
        <v>74</v>
      </c>
      <c r="G36" s="27">
        <v>15000</v>
      </c>
    </row>
    <row r="37" spans="1:7" ht="69" thickBot="1">
      <c r="A37" s="25">
        <v>9</v>
      </c>
      <c r="B37" s="25">
        <v>851</v>
      </c>
      <c r="C37" s="25">
        <v>85121</v>
      </c>
      <c r="D37" s="35" t="s">
        <v>73</v>
      </c>
      <c r="E37" s="76" t="s">
        <v>72</v>
      </c>
      <c r="F37" s="26" t="s">
        <v>75</v>
      </c>
      <c r="G37" s="27">
        <v>42941</v>
      </c>
    </row>
    <row r="38" spans="1:7" s="31" customFormat="1" ht="26.25" customHeight="1">
      <c r="A38" s="32" t="s">
        <v>58</v>
      </c>
      <c r="B38" s="33"/>
      <c r="C38" s="33"/>
      <c r="D38" s="33"/>
      <c r="E38" s="33"/>
      <c r="F38" s="33"/>
      <c r="G38" s="34">
        <f>SUM(G39:G42)</f>
        <v>147483</v>
      </c>
    </row>
    <row r="39" spans="1:7" s="66" customFormat="1" ht="41.25">
      <c r="A39" s="62">
        <v>1</v>
      </c>
      <c r="B39" s="62">
        <v>921</v>
      </c>
      <c r="C39" s="62">
        <v>92120</v>
      </c>
      <c r="D39" s="63" t="s">
        <v>59</v>
      </c>
      <c r="E39" s="63" t="s">
        <v>60</v>
      </c>
      <c r="F39" s="64" t="s">
        <v>61</v>
      </c>
      <c r="G39" s="65">
        <v>40000</v>
      </c>
    </row>
    <row r="40" spans="1:7" ht="39.75" customHeight="1">
      <c r="A40" s="67">
        <v>2</v>
      </c>
      <c r="B40" s="67">
        <v>926</v>
      </c>
      <c r="C40" s="67">
        <v>92605</v>
      </c>
      <c r="D40" s="68" t="s">
        <v>38</v>
      </c>
      <c r="E40" s="68" t="s">
        <v>62</v>
      </c>
      <c r="F40" s="69" t="s">
        <v>63</v>
      </c>
      <c r="G40" s="70">
        <v>90000</v>
      </c>
    </row>
    <row r="41" spans="1:7" ht="41.25">
      <c r="A41" s="67">
        <v>3</v>
      </c>
      <c r="B41" s="67">
        <v>750</v>
      </c>
      <c r="C41" s="67">
        <v>75075</v>
      </c>
      <c r="D41" s="68" t="s">
        <v>64</v>
      </c>
      <c r="E41" s="68" t="s">
        <v>65</v>
      </c>
      <c r="F41" s="69" t="s">
        <v>66</v>
      </c>
      <c r="G41" s="70">
        <v>10000</v>
      </c>
    </row>
    <row r="42" spans="1:7" ht="39.75" customHeight="1" thickBot="1">
      <c r="A42" s="71">
        <v>4</v>
      </c>
      <c r="B42" s="71">
        <v>754</v>
      </c>
      <c r="C42" s="71">
        <v>75412</v>
      </c>
      <c r="D42" s="49" t="s">
        <v>67</v>
      </c>
      <c r="E42" s="49" t="s">
        <v>62</v>
      </c>
      <c r="F42" s="72" t="s">
        <v>68</v>
      </c>
      <c r="G42" s="73">
        <f>4983+2500</f>
        <v>7483</v>
      </c>
    </row>
    <row r="43" spans="1:7" s="61" customFormat="1" ht="28.5" customHeight="1" thickBot="1">
      <c r="A43" s="79" t="s">
        <v>69</v>
      </c>
      <c r="B43" s="79"/>
      <c r="C43" s="79"/>
      <c r="D43" s="79"/>
      <c r="E43" s="79"/>
      <c r="F43" s="79"/>
      <c r="G43" s="74">
        <f>G5+G15+G23</f>
        <v>2662663</v>
      </c>
    </row>
    <row r="44" spans="1:7" s="61" customFormat="1" ht="28.5" customHeight="1" thickBot="1">
      <c r="A44" s="79" t="s">
        <v>70</v>
      </c>
      <c r="B44" s="79"/>
      <c r="C44" s="79"/>
      <c r="D44" s="79"/>
      <c r="E44" s="79"/>
      <c r="F44" s="79"/>
      <c r="G44" s="74">
        <f>G25+G26+G28+G31+G27</f>
        <v>205500</v>
      </c>
    </row>
    <row r="45" spans="1:9" s="61" customFormat="1" ht="28.5" customHeight="1" thickBot="1">
      <c r="A45" s="79" t="s">
        <v>71</v>
      </c>
      <c r="B45" s="79"/>
      <c r="C45" s="79"/>
      <c r="D45" s="79"/>
      <c r="E45" s="79"/>
      <c r="F45" s="79"/>
      <c r="G45" s="74">
        <f>G43-G44</f>
        <v>2457163</v>
      </c>
      <c r="I45" s="77"/>
    </row>
    <row r="46" ht="15">
      <c r="G46" s="75"/>
    </row>
  </sheetData>
  <sheetProtection/>
  <mergeCells count="6">
    <mergeCell ref="A45:F45"/>
    <mergeCell ref="F1:G1"/>
    <mergeCell ref="A2:G2"/>
    <mergeCell ref="E7:E14"/>
    <mergeCell ref="A43:F43"/>
    <mergeCell ref="A44:F44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2017-07-07T10:41:35Z</cp:lastPrinted>
  <dcterms:created xsi:type="dcterms:W3CDTF">2017-02-06T08:51:46Z</dcterms:created>
  <dcterms:modified xsi:type="dcterms:W3CDTF">2017-07-07T10:41:38Z</dcterms:modified>
  <cp:category/>
  <cp:version/>
  <cp:contentType/>
  <cp:contentStatus/>
</cp:coreProperties>
</file>