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<sst xmlns="http://schemas.openxmlformats.org/spreadsheetml/2006/main" count="18" uniqueCount="18">
  <si>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Dochody z tytułu wydawania zezwoleń na sprzedaż alkoholu i wydatki związane z realizacją Gminnego Programu Profilaktyki i Rozwiązywania Problemów Alkoholowych i Przeciwdziałania Narkomanii na  2019 rok</t>
  </si>
  <si>
    <t>w złotych</t>
  </si>
  <si>
    <t>Dział</t>
  </si>
  <si>
    <t>Rozdział</t>
  </si>
  <si>
    <t>Wyszczególnienie</t>
  </si>
  <si>
    <t>Dochody
ogółem</t>
  </si>
  <si>
    <t>Wydatki
ogółem
(6+9)</t>
  </si>
  <si>
    <t>z tego:</t>
  </si>
  <si>
    <t>Wydatki
bieżące</t>
  </si>
  <si>
    <t>Wydatki
majątkowe</t>
  </si>
  <si>
    <t>wynagrodzenia i pochodne od wynagrodzeń</t>
  </si>
  <si>
    <t>dotacje</t>
  </si>
  <si>
    <t>Dochody  ogółem:</t>
  </si>
  <si>
    <t>Wpływy z innych opłat stanowiących dochody jednostek samorządu terytorialnego na podstawie ustaw</t>
  </si>
  <si>
    <t>Wydatki  ogółem:</t>
  </si>
  <si>
    <t>Zwalczanie Narkomanii</t>
  </si>
  <si>
    <t>Przeciwdziałanie alkoholizmowi</t>
  </si>
  <si>
    <r>
      <rPr>
        <b/>
        <sz val="10"/>
        <color indexed="8"/>
        <rFont val="Arial"/>
        <family val="2"/>
      </rPr>
      <t>Załącznik Nr 5</t>
    </r>
    <r>
      <rPr>
        <sz val="9"/>
        <color indexed="8"/>
        <rFont val="Arial"/>
        <family val="2"/>
      </rPr>
      <t xml:space="preserve">                                        do Uchwały Rady Gminy Miłkowice                   Nr VI/36/2019                                                     z dnia 5 kwietnia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</si>
</sst>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4" fontId="8" fillId="0" borderId="11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90" zoomScaleNormal="90" zoomScalePageLayoutView="0" workbookViewId="0" topLeftCell="A1">
      <selection activeCell="E1" sqref="E1"/>
    </sheetView>
  </sheetViews>
  <sheetFormatPr defaultColWidth="8.50390625" defaultRowHeight="12.75"/>
  <cols>
    <col min="1" max="1" width="6.875" style="1" customWidth="1"/>
    <col min="2" max="2" width="8.50390625" style="1" customWidth="1"/>
    <col min="3" max="3" width="38.50390625" style="1" customWidth="1"/>
    <col min="4" max="4" width="10.875" style="1" customWidth="1"/>
    <col min="5" max="5" width="11.375" style="1" customWidth="1"/>
    <col min="6" max="6" width="11.625" style="1" customWidth="1"/>
    <col min="7" max="7" width="13.875" style="2" customWidth="1"/>
    <col min="8" max="8" width="9.625" style="2" customWidth="1"/>
    <col min="9" max="9" width="11.00390625" style="2" customWidth="1"/>
    <col min="10" max="78" width="8.50390625" style="2" customWidth="1"/>
    <col min="79" max="16384" width="8.50390625" style="1" customWidth="1"/>
  </cols>
  <sheetData>
    <row r="1" spans="7:9" ht="51.75" customHeight="1">
      <c r="G1" s="22" t="s">
        <v>17</v>
      </c>
      <c r="H1" s="22"/>
      <c r="I1" s="22"/>
    </row>
    <row r="2" spans="1:9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4" ht="12.75">
      <c r="I4" s="3" t="s">
        <v>1</v>
      </c>
    </row>
    <row r="5" spans="1:78" ht="20.25" customHeight="1">
      <c r="A5" s="24" t="s">
        <v>2</v>
      </c>
      <c r="B5" s="24" t="s">
        <v>3</v>
      </c>
      <c r="C5" s="24" t="s">
        <v>4</v>
      </c>
      <c r="D5" s="19" t="s">
        <v>5</v>
      </c>
      <c r="E5" s="19" t="s">
        <v>6</v>
      </c>
      <c r="F5" s="19" t="s">
        <v>7</v>
      </c>
      <c r="G5" s="19"/>
      <c r="H5" s="19"/>
      <c r="I5" s="19"/>
      <c r="BW5" s="1"/>
      <c r="BX5" s="1"/>
      <c r="BY5" s="1"/>
      <c r="BZ5" s="1"/>
    </row>
    <row r="6" spans="1:78" ht="18" customHeight="1">
      <c r="A6" s="24"/>
      <c r="B6" s="24"/>
      <c r="C6" s="24"/>
      <c r="D6" s="19"/>
      <c r="E6" s="19"/>
      <c r="F6" s="19" t="s">
        <v>8</v>
      </c>
      <c r="G6" s="19"/>
      <c r="H6" s="19"/>
      <c r="I6" s="19" t="s">
        <v>9</v>
      </c>
      <c r="BW6" s="1"/>
      <c r="BX6" s="1"/>
      <c r="BY6" s="1"/>
      <c r="BZ6" s="1"/>
    </row>
    <row r="7" spans="1:78" ht="69" customHeight="1">
      <c r="A7" s="24"/>
      <c r="B7" s="24"/>
      <c r="C7" s="24"/>
      <c r="D7" s="19"/>
      <c r="E7" s="19"/>
      <c r="F7" s="19"/>
      <c r="G7" s="4" t="s">
        <v>10</v>
      </c>
      <c r="H7" s="4" t="s">
        <v>11</v>
      </c>
      <c r="I7" s="19"/>
      <c r="BW7" s="1"/>
      <c r="BX7" s="1"/>
      <c r="BY7" s="1"/>
      <c r="BZ7" s="1"/>
    </row>
    <row r="8" spans="1:78" ht="8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BW8" s="1"/>
      <c r="BX8" s="1"/>
      <c r="BY8" s="1"/>
      <c r="BZ8" s="1"/>
    </row>
    <row r="9" spans="1:78" ht="24.75" customHeight="1">
      <c r="A9" s="20" t="s">
        <v>12</v>
      </c>
      <c r="B9" s="20"/>
      <c r="C9" s="20"/>
      <c r="D9" s="6">
        <f>SUM(D10)</f>
        <v>91000</v>
      </c>
      <c r="E9" s="7"/>
      <c r="F9" s="7"/>
      <c r="G9" s="7"/>
      <c r="H9" s="7"/>
      <c r="I9" s="7"/>
      <c r="BW9" s="1"/>
      <c r="BX9" s="1"/>
      <c r="BY9" s="1"/>
      <c r="BZ9" s="1"/>
    </row>
    <row r="10" spans="1:78" ht="47.25" customHeight="1">
      <c r="A10" s="8">
        <v>756</v>
      </c>
      <c r="B10" s="8">
        <v>75618</v>
      </c>
      <c r="C10" s="9" t="s">
        <v>13</v>
      </c>
      <c r="D10" s="7">
        <v>91000</v>
      </c>
      <c r="E10" s="7"/>
      <c r="F10" s="7"/>
      <c r="G10" s="7"/>
      <c r="H10" s="7"/>
      <c r="I10" s="7"/>
      <c r="BW10" s="1"/>
      <c r="BX10" s="1"/>
      <c r="BY10" s="1"/>
      <c r="BZ10" s="1"/>
    </row>
    <row r="11" spans="1:78" ht="24.75" customHeight="1">
      <c r="A11" s="21" t="s">
        <v>14</v>
      </c>
      <c r="B11" s="21"/>
      <c r="C11" s="21"/>
      <c r="D11" s="10"/>
      <c r="E11" s="17">
        <f>SUM(E12:E13)</f>
        <v>118223.06</v>
      </c>
      <c r="F11" s="17">
        <f>SUM(F12:F13)</f>
        <v>118223.06</v>
      </c>
      <c r="G11" s="10">
        <f>SUM(G12:G13)</f>
        <v>10100</v>
      </c>
      <c r="H11" s="10">
        <f>SUM(H12:H13)</f>
        <v>71000</v>
      </c>
      <c r="I11" s="10">
        <f>SUM(I12:I13)</f>
        <v>0</v>
      </c>
      <c r="BW11" s="1"/>
      <c r="BX11" s="1"/>
      <c r="BY11" s="1"/>
      <c r="BZ11" s="1"/>
    </row>
    <row r="12" spans="1:78" ht="32.25" customHeight="1">
      <c r="A12" s="11">
        <v>851</v>
      </c>
      <c r="B12" s="11">
        <v>85153</v>
      </c>
      <c r="C12" s="12" t="s">
        <v>15</v>
      </c>
      <c r="D12" s="13"/>
      <c r="E12" s="18">
        <f>F12</f>
        <v>12500</v>
      </c>
      <c r="F12" s="18">
        <f>H12+2000+5000</f>
        <v>12500</v>
      </c>
      <c r="G12" s="13"/>
      <c r="H12" s="13">
        <v>5500</v>
      </c>
      <c r="I12" s="13"/>
      <c r="BW12" s="1"/>
      <c r="BX12" s="1"/>
      <c r="BY12" s="1"/>
      <c r="BZ12" s="1"/>
    </row>
    <row r="13" spans="1:78" ht="32.25" customHeight="1">
      <c r="A13" s="11">
        <v>851</v>
      </c>
      <c r="B13" s="11">
        <v>85154</v>
      </c>
      <c r="C13" s="12" t="s">
        <v>16</v>
      </c>
      <c r="D13" s="13"/>
      <c r="E13" s="18">
        <f>F13</f>
        <v>105723.06</v>
      </c>
      <c r="F13" s="18">
        <v>105723.06</v>
      </c>
      <c r="G13" s="13">
        <v>10100</v>
      </c>
      <c r="H13" s="13">
        <v>65500</v>
      </c>
      <c r="I13" s="14"/>
      <c r="BW13" s="1"/>
      <c r="BX13" s="1"/>
      <c r="BY13" s="1"/>
      <c r="BZ13" s="1"/>
    </row>
    <row r="16" spans="1:256" ht="12.75">
      <c r="A16" s="15"/>
      <c r="B16" s="16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sheetProtection/>
  <mergeCells count="13">
    <mergeCell ref="F5:I5"/>
    <mergeCell ref="F6:F7"/>
    <mergeCell ref="G6:H6"/>
    <mergeCell ref="I6:I7"/>
    <mergeCell ref="A9:C9"/>
    <mergeCell ref="A11:C11"/>
    <mergeCell ref="G1:I1"/>
    <mergeCell ref="A2:I2"/>
    <mergeCell ref="A5:A7"/>
    <mergeCell ref="B5:B7"/>
    <mergeCell ref="C5:C7"/>
    <mergeCell ref="D5:D7"/>
    <mergeCell ref="E5:E7"/>
  </mergeCells>
  <printOptions horizontalCentered="1"/>
  <pageMargins left="0.24" right="0.24" top="0.84" bottom="1.062992125984252" header="0.43" footer="0.787401574803149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2019-03-28T08:49:46Z</cp:lastPrinted>
  <dcterms:created xsi:type="dcterms:W3CDTF">2019-03-28T08:44:44Z</dcterms:created>
  <dcterms:modified xsi:type="dcterms:W3CDTF">2019-04-08T07:36:15Z</dcterms:modified>
  <cp:category/>
  <cp:version/>
  <cp:contentType/>
  <cp:contentStatus/>
</cp:coreProperties>
</file>