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<sst xmlns="http://schemas.openxmlformats.org/spreadsheetml/2006/main" count="98" uniqueCount="77">
  <si>
    <t>Wykaz dotacji udzielanych z budżetu Gminy Miłkowice w roku 2013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</si>
  <si>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</si>
  <si>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</si>
  <si>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</si>
  <si>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</si>
  <si>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</si>
  <si>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</si>
  <si>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</si>
  <si>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</si>
  <si>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</si>
  <si>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</si>
  <si>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</si>
  <si>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</si>
  <si>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</si>
  <si>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</si>
  <si>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"/>
        <family val="0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</si>
  <si>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</si>
  <si>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"/>
        <family val="0"/>
      </rPr>
      <t xml:space="preserve"> wody</t>
    </r>
  </si>
  <si>
    <t>Drogi publiczne gminne</t>
  </si>
  <si>
    <t>dotacja do 1 km dróg gminnych</t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</si>
  <si>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"/>
        <family val="0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</si>
  <si>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</si>
  <si>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</si>
  <si>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</si>
  <si>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</si>
  <si>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</si>
  <si>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</si>
  <si>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</si>
  <si>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</si>
  <si>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</si>
  <si>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</si>
  <si>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</si>
  <si>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</si>
  <si>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</si>
  <si>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</si>
  <si>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</si>
  <si>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</si>
  <si>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</si>
  <si>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</si>
  <si>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</si>
  <si>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</si>
  <si>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</si>
  <si>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</si>
  <si>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</si>
  <si>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Przeciwdziałanie alkoholizmowi</t>
  </si>
  <si>
    <t>na realizację programów profilaktyki rozwiązywania problemów alkoholowych</t>
  </si>
  <si>
    <t>Lecznictwo ambulatoryjne</t>
  </si>
  <si>
    <t>Gminny Ośrodek Zdrowia w Miłkowicach</t>
  </si>
  <si>
    <t>na realizację programu "Profilaktyka zdrowego kręgosłupa"</t>
  </si>
  <si>
    <t>500</t>
  </si>
  <si>
    <t>50095</t>
  </si>
  <si>
    <t>Pozostała działalność w handlu</t>
  </si>
  <si>
    <t>Gminny Zakład Gospodarki komunalnej w Miłkowicach</t>
  </si>
  <si>
    <r>
      <t>Remont nawierzchni placu targowego w Miłkowicach (</t>
    </r>
    <r>
      <rPr>
        <i/>
        <sz val="10"/>
        <rFont val="Arial CE"/>
        <family val="2"/>
      </rPr>
      <t>dotacja inwestycyjna)</t>
    </r>
  </si>
  <si>
    <t>710</t>
  </si>
  <si>
    <t>71004</t>
  </si>
  <si>
    <t>Cmentarze</t>
  </si>
  <si>
    <r>
      <t>Utwardzenie placu przy cmentarzu w Rzeszotarach (</t>
    </r>
    <r>
      <rPr>
        <i/>
        <sz val="10"/>
        <rFont val="Arial CE"/>
        <family val="2"/>
      </rPr>
      <t>dotacja inwestycyjna)</t>
    </r>
  </si>
  <si>
    <r>
      <t>Utwardzenie ścieżki na cmentarzu w Rzeszotarach (</t>
    </r>
    <r>
      <rPr>
        <i/>
        <sz val="10"/>
        <rFont val="Arial CE"/>
        <family val="2"/>
      </rPr>
      <t>dotacja inwestycyjna)</t>
    </r>
  </si>
  <si>
    <t>900</t>
  </si>
  <si>
    <t>90002</t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</si>
  <si>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</si>
  <si>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t>Zbiorowy transport lokalny</t>
  </si>
  <si>
    <t>Miasto Legnica</t>
  </si>
  <si>
    <t>na komunikację publiczną Ulesie-Legnica</t>
  </si>
  <si>
    <t>sąsiednie gminy</t>
  </si>
  <si>
    <t>na koszty utrzymania dzieci z terenu Gminy Miłkowice uczęszczające do przedszkoli w sąsiednich gminach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</si>
  <si>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</si>
  <si>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</si>
  <si>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</si>
  <si>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</si>
  <si>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</si>
  <si>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</si>
  <si>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Ogółem dotacje :</t>
  </si>
  <si>
    <t>w tym dotacje na zadania bieżące:</t>
  </si>
  <si>
    <t>Różne jednostki obsługi gospodarki mieszkaniowej</t>
  </si>
  <si>
    <t xml:space="preserve">Załacznik nr 3 do Zarządzenia nr33 Wojta Gminy Milkowice                    z dnia 29.04.2013r.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</si>
</sst>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8"/>
      <name val="Arial"/>
      <family val="0"/>
    </font>
    <font>
      <sz val="9"/>
      <name val="Arial"/>
      <family val="2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 wrapText="1"/>
      <protection/>
    </xf>
    <xf numFmtId="0" fontId="8" fillId="0" borderId="1" xfId="17" applyFont="1" applyBorder="1" applyAlignment="1">
      <alignment vertical="center" wrapText="1"/>
      <protection/>
    </xf>
    <xf numFmtId="3" fontId="8" fillId="0" borderId="1" xfId="17" applyNumberFormat="1" applyFont="1" applyBorder="1" applyAlignment="1">
      <alignment vertical="center"/>
      <protection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8" fillId="0" borderId="1" xfId="17" applyBorder="1" applyAlignment="1">
      <alignment horizontal="center" vertical="center" wrapText="1"/>
      <protection/>
    </xf>
    <xf numFmtId="0" fontId="8" fillId="0" borderId="1" xfId="17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6" fillId="0" borderId="15" xfId="18" applyFont="1" applyBorder="1" applyAlignment="1">
      <alignment horizontal="center" vertical="center"/>
      <protection/>
    </xf>
    <xf numFmtId="0" fontId="8" fillId="0" borderId="15" xfId="18" applyFont="1" applyBorder="1" applyAlignment="1">
      <alignment horizontal="center" vertical="center"/>
      <protection/>
    </xf>
    <xf numFmtId="0" fontId="8" fillId="0" borderId="15" xfId="18" applyFont="1" applyBorder="1" applyAlignment="1">
      <alignment horizontal="center" vertical="center" wrapText="1"/>
      <protection/>
    </xf>
    <xf numFmtId="3" fontId="8" fillId="0" borderId="15" xfId="18" applyNumberFormat="1" applyFont="1" applyBorder="1" applyAlignment="1">
      <alignment vertical="center"/>
      <protection/>
    </xf>
    <xf numFmtId="0" fontId="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4" fontId="3" fillId="0" borderId="18" xfId="17" applyNumberFormat="1" applyFont="1" applyBorder="1" applyAlignment="1">
      <alignment horizontal="center" vertical="center"/>
      <protection/>
    </xf>
    <xf numFmtId="0" fontId="3" fillId="0" borderId="19" xfId="17" applyFont="1" applyBorder="1" applyAlignment="1">
      <alignment horizontal="right" vertical="center"/>
      <protection/>
    </xf>
    <xf numFmtId="0" fontId="3" fillId="0" borderId="13" xfId="17" applyFont="1" applyBorder="1" applyAlignment="1">
      <alignment horizontal="right" vertical="center"/>
      <protection/>
    </xf>
    <xf numFmtId="0" fontId="3" fillId="0" borderId="20" xfId="17" applyFont="1" applyBorder="1" applyAlignment="1">
      <alignment horizontal="right" vertical="center"/>
      <protection/>
    </xf>
    <xf numFmtId="0" fontId="11" fillId="0" borderId="8" xfId="0" applyFont="1" applyBorder="1" applyAlignment="1">
      <alignment horizontal="center" vertical="center" wrapText="1"/>
    </xf>
    <xf numFmtId="0" fontId="12" fillId="3" borderId="21" xfId="0" applyFont="1" applyBorder="1" applyAlignment="1">
      <alignment horizontal="right" vertical="center" wrapText="1" shrinkToFit="1"/>
    </xf>
    <xf numFmtId="0" fontId="3" fillId="0" borderId="19" xfId="17" applyFont="1" applyBorder="1" applyAlignment="1">
      <alignment horizontal="center" vertical="center"/>
      <protection/>
    </xf>
    <xf numFmtId="0" fontId="3" fillId="0" borderId="13" xfId="17" applyFont="1" applyBorder="1" applyAlignment="1">
      <alignment horizontal="center" vertical="center"/>
      <protection/>
    </xf>
    <xf numFmtId="0" fontId="3" fillId="0" borderId="20" xfId="17" applyFont="1" applyBorder="1" applyAlignment="1">
      <alignment horizontal="center" vertical="center"/>
      <protection/>
    </xf>
    <xf numFmtId="0" fontId="12" fillId="3" borderId="22" xfId="0" applyFont="1" applyBorder="1" applyAlignment="1">
      <alignment vertical="center" wrapText="1" shrinkToFit="1"/>
    </xf>
  </cellXfs>
  <cellStyles count="8">
    <cellStyle name="Normal" xfId="0"/>
    <cellStyle name="Comma" xfId="15"/>
    <cellStyle name="Comma [0]" xfId="16"/>
    <cellStyle name="Normalny_U_98_budzet 2012" xfId="17"/>
    <cellStyle name="Normalny_Zał_budżet_25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27">
      <selection activeCell="A1" sqref="A1:G41"/>
    </sheetView>
  </sheetViews>
  <sheetFormatPr defaultColWidth="9.140625" defaultRowHeight="12.75"/>
  <cols>
    <col min="4" max="4" width="24.8515625" style="0" customWidth="1"/>
    <col min="5" max="5" width="21.57421875" style="0" customWidth="1"/>
    <col min="6" max="6" width="26.140625" style="0" customWidth="1"/>
    <col min="7" max="7" width="15.140625" style="0" customWidth="1"/>
  </cols>
  <sheetData>
    <row r="1" spans="6:8" ht="59.25" customHeight="1">
      <c r="F1" s="64"/>
      <c r="G1" s="64" t="s">
        <v>76</v>
      </c>
      <c r="H1" s="68"/>
    </row>
    <row r="2" spans="1:7" ht="18" customHeight="1">
      <c r="A2" s="1" t="s">
        <v>0</v>
      </c>
      <c r="B2" s="1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2"/>
      <c r="F3" s="2"/>
      <c r="G3" s="3" t="s">
        <v>1</v>
      </c>
    </row>
    <row r="4" spans="1:7" ht="25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12.75">
      <c r="A5" s="6">
        <v>1</v>
      </c>
      <c r="B5" s="6">
        <v>2</v>
      </c>
      <c r="C5" s="6">
        <v>3</v>
      </c>
      <c r="D5" s="6"/>
      <c r="E5" s="6">
        <v>4</v>
      </c>
      <c r="F5" s="6">
        <v>5</v>
      </c>
      <c r="G5" s="6">
        <v>6</v>
      </c>
    </row>
    <row r="6" spans="1:7" ht="13.5" thickBot="1">
      <c r="A6" s="7" t="s">
        <v>9</v>
      </c>
      <c r="B6" s="8"/>
      <c r="C6" s="8"/>
      <c r="D6" s="8"/>
      <c r="E6" s="8"/>
      <c r="F6" s="8"/>
      <c r="G6" s="9">
        <f>G7</f>
        <v>935000</v>
      </c>
    </row>
    <row r="7" spans="1:7" ht="12.75">
      <c r="A7" s="10" t="s">
        <v>10</v>
      </c>
      <c r="B7" s="11"/>
      <c r="C7" s="11"/>
      <c r="D7" s="11"/>
      <c r="E7" s="11"/>
      <c r="F7" s="11"/>
      <c r="G7" s="12">
        <f>SUM(G8:G14)</f>
        <v>935000</v>
      </c>
    </row>
    <row r="8" spans="1:7" ht="39.75" customHeight="1">
      <c r="A8" s="13">
        <v>1</v>
      </c>
      <c r="B8" s="14" t="s">
        <v>11</v>
      </c>
      <c r="C8" s="14" t="s">
        <v>12</v>
      </c>
      <c r="D8" s="15" t="s">
        <v>13</v>
      </c>
      <c r="E8" s="16" t="s">
        <v>14</v>
      </c>
      <c r="F8" s="17" t="s">
        <v>15</v>
      </c>
      <c r="G8" s="18">
        <v>215000</v>
      </c>
    </row>
    <row r="9" spans="1:7" ht="39.75" customHeight="1">
      <c r="A9" s="13">
        <v>2</v>
      </c>
      <c r="B9" s="19">
        <v>400</v>
      </c>
      <c r="C9" s="19">
        <v>40002</v>
      </c>
      <c r="D9" s="19" t="s">
        <v>16</v>
      </c>
      <c r="E9" s="20"/>
      <c r="F9" s="17" t="s">
        <v>17</v>
      </c>
      <c r="G9" s="18">
        <f>351000-16000</f>
        <v>335000</v>
      </c>
    </row>
    <row r="10" spans="1:7" ht="39.75" customHeight="1">
      <c r="A10" s="13">
        <v>3</v>
      </c>
      <c r="B10" s="19">
        <v>600</v>
      </c>
      <c r="C10" s="19">
        <v>60016</v>
      </c>
      <c r="D10" s="15" t="s">
        <v>18</v>
      </c>
      <c r="E10" s="20"/>
      <c r="F10" s="17" t="s">
        <v>19</v>
      </c>
      <c r="G10" s="18">
        <v>101000</v>
      </c>
    </row>
    <row r="11" spans="1:7" ht="45.75" customHeight="1">
      <c r="A11" s="13">
        <v>4</v>
      </c>
      <c r="B11" s="19">
        <v>700</v>
      </c>
      <c r="C11" s="19">
        <v>70004</v>
      </c>
      <c r="D11" s="63" t="s">
        <v>75</v>
      </c>
      <c r="E11" s="20"/>
      <c r="F11" s="21" t="s">
        <v>20</v>
      </c>
      <c r="G11" s="18">
        <v>60000</v>
      </c>
    </row>
    <row r="12" spans="1:7" ht="39.75" customHeight="1">
      <c r="A12" s="22">
        <v>5</v>
      </c>
      <c r="B12" s="23">
        <v>801</v>
      </c>
      <c r="C12" s="23">
        <v>80113</v>
      </c>
      <c r="D12" s="15" t="s">
        <v>21</v>
      </c>
      <c r="E12" s="20"/>
      <c r="F12" s="24" t="s">
        <v>22</v>
      </c>
      <c r="G12" s="18">
        <v>190000</v>
      </c>
    </row>
    <row r="13" spans="1:7" ht="39.75" customHeight="1">
      <c r="A13" s="22">
        <v>6</v>
      </c>
      <c r="B13" s="23">
        <v>900</v>
      </c>
      <c r="C13" s="23">
        <v>90002</v>
      </c>
      <c r="D13" s="15" t="s">
        <v>23</v>
      </c>
      <c r="E13" s="20"/>
      <c r="F13" s="24" t="s">
        <v>24</v>
      </c>
      <c r="G13" s="25">
        <v>26000</v>
      </c>
    </row>
    <row r="14" spans="1:7" ht="39.75" customHeight="1" thickBot="1">
      <c r="A14" s="22">
        <v>7</v>
      </c>
      <c r="B14" s="23">
        <v>900</v>
      </c>
      <c r="C14" s="23">
        <v>90004</v>
      </c>
      <c r="D14" s="19" t="s">
        <v>25</v>
      </c>
      <c r="E14" s="26"/>
      <c r="F14" s="24" t="s">
        <v>26</v>
      </c>
      <c r="G14" s="25">
        <v>8000</v>
      </c>
    </row>
    <row r="15" spans="1:7" ht="13.5" thickBot="1">
      <c r="A15" s="27" t="s">
        <v>27</v>
      </c>
      <c r="B15" s="28"/>
      <c r="C15" s="28"/>
      <c r="D15" s="28"/>
      <c r="E15" s="28"/>
      <c r="F15" s="28"/>
      <c r="G15" s="29">
        <f>G16+G21</f>
        <v>700000</v>
      </c>
    </row>
    <row r="16" spans="1:7" ht="12.75">
      <c r="A16" s="10" t="s">
        <v>28</v>
      </c>
      <c r="B16" s="11"/>
      <c r="C16" s="11"/>
      <c r="D16" s="11"/>
      <c r="E16" s="11"/>
      <c r="F16" s="11"/>
      <c r="G16" s="12">
        <f>SUM(G17:G20)</f>
        <v>500000</v>
      </c>
    </row>
    <row r="17" spans="1:7" ht="39.75" customHeight="1">
      <c r="A17" s="22">
        <v>1</v>
      </c>
      <c r="B17" s="23">
        <v>921</v>
      </c>
      <c r="C17" s="23">
        <v>92109</v>
      </c>
      <c r="D17" s="30" t="s">
        <v>29</v>
      </c>
      <c r="E17" s="24" t="s">
        <v>30</v>
      </c>
      <c r="F17" s="24" t="s">
        <v>31</v>
      </c>
      <c r="G17" s="25">
        <v>268000</v>
      </c>
    </row>
    <row r="18" spans="1:7" ht="39.75" customHeight="1">
      <c r="A18" s="22">
        <v>2</v>
      </c>
      <c r="B18" s="23">
        <v>921</v>
      </c>
      <c r="C18" s="23">
        <v>92116</v>
      </c>
      <c r="D18" s="23" t="s">
        <v>32</v>
      </c>
      <c r="E18" s="24" t="s">
        <v>30</v>
      </c>
      <c r="F18" s="24" t="s">
        <v>33</v>
      </c>
      <c r="G18" s="25">
        <v>184000</v>
      </c>
    </row>
    <row r="19" spans="1:7" ht="39.75" customHeight="1">
      <c r="A19" s="22">
        <v>3</v>
      </c>
      <c r="B19" s="23">
        <v>921</v>
      </c>
      <c r="C19" s="23">
        <v>92195</v>
      </c>
      <c r="D19" s="31" t="s">
        <v>34</v>
      </c>
      <c r="E19" s="24" t="s">
        <v>30</v>
      </c>
      <c r="F19" s="32" t="s">
        <v>35</v>
      </c>
      <c r="G19" s="25">
        <v>40000</v>
      </c>
    </row>
    <row r="20" spans="1:7" ht="39.75" customHeight="1" thickBot="1">
      <c r="A20" s="22">
        <v>4</v>
      </c>
      <c r="B20" s="23">
        <v>926</v>
      </c>
      <c r="C20" s="23">
        <v>92605</v>
      </c>
      <c r="D20" s="30" t="s">
        <v>36</v>
      </c>
      <c r="E20" s="24" t="s">
        <v>30</v>
      </c>
      <c r="F20" s="24" t="s">
        <v>37</v>
      </c>
      <c r="G20" s="25">
        <v>8000</v>
      </c>
    </row>
    <row r="21" spans="1:7" ht="12.75">
      <c r="A21" s="10" t="s">
        <v>38</v>
      </c>
      <c r="B21" s="11"/>
      <c r="C21" s="11"/>
      <c r="D21" s="11"/>
      <c r="E21" s="11"/>
      <c r="F21" s="11"/>
      <c r="G21" s="12">
        <f>G22</f>
        <v>200000</v>
      </c>
    </row>
    <row r="22" spans="1:7" ht="48" customHeight="1" thickBot="1">
      <c r="A22" s="22">
        <v>1</v>
      </c>
      <c r="B22" s="23">
        <v>801</v>
      </c>
      <c r="C22" s="23">
        <v>80104</v>
      </c>
      <c r="D22" s="23" t="s">
        <v>39</v>
      </c>
      <c r="E22" s="24" t="s">
        <v>40</v>
      </c>
      <c r="F22" s="24" t="s">
        <v>41</v>
      </c>
      <c r="G22" s="25">
        <v>200000</v>
      </c>
    </row>
    <row r="23" spans="1:7" ht="13.5" thickBot="1">
      <c r="A23" s="27" t="s">
        <v>42</v>
      </c>
      <c r="B23" s="28"/>
      <c r="C23" s="28"/>
      <c r="D23" s="28"/>
      <c r="E23" s="28"/>
      <c r="F23" s="28"/>
      <c r="G23" s="29">
        <f>G24+G37</f>
        <v>430000</v>
      </c>
    </row>
    <row r="24" spans="1:7" ht="12.75">
      <c r="A24" s="10" t="s">
        <v>43</v>
      </c>
      <c r="B24" s="11"/>
      <c r="C24" s="11"/>
      <c r="D24" s="11"/>
      <c r="E24" s="11"/>
      <c r="F24" s="11"/>
      <c r="G24" s="12">
        <f>SUM(G25:G32)</f>
        <v>300000</v>
      </c>
    </row>
    <row r="25" spans="1:7" ht="39.75" customHeight="1">
      <c r="A25" s="22">
        <v>1</v>
      </c>
      <c r="B25" s="23">
        <v>851</v>
      </c>
      <c r="C25" s="23">
        <v>85154</v>
      </c>
      <c r="D25" s="30" t="s">
        <v>44</v>
      </c>
      <c r="E25" s="24" t="s">
        <v>30</v>
      </c>
      <c r="F25" s="24" t="s">
        <v>45</v>
      </c>
      <c r="G25" s="25">
        <v>25000</v>
      </c>
    </row>
    <row r="26" spans="1:7" ht="39.75" customHeight="1">
      <c r="A26" s="33">
        <v>2</v>
      </c>
      <c r="B26" s="34">
        <v>851</v>
      </c>
      <c r="C26" s="34">
        <v>85121</v>
      </c>
      <c r="D26" s="35" t="s">
        <v>46</v>
      </c>
      <c r="E26" s="36" t="s">
        <v>47</v>
      </c>
      <c r="F26" s="36" t="s">
        <v>48</v>
      </c>
      <c r="G26" s="37">
        <v>20000</v>
      </c>
    </row>
    <row r="27" spans="1:7" ht="39.75" customHeight="1">
      <c r="A27" s="38">
        <v>3</v>
      </c>
      <c r="B27" s="39" t="s">
        <v>49</v>
      </c>
      <c r="C27" s="39" t="s">
        <v>50</v>
      </c>
      <c r="D27" s="40" t="s">
        <v>51</v>
      </c>
      <c r="E27" s="41" t="s">
        <v>52</v>
      </c>
      <c r="F27" s="42" t="s">
        <v>53</v>
      </c>
      <c r="G27" s="43">
        <v>17000</v>
      </c>
    </row>
    <row r="28" spans="1:7" ht="39.75" customHeight="1">
      <c r="A28" s="38">
        <v>4</v>
      </c>
      <c r="B28" s="39" t="s">
        <v>54</v>
      </c>
      <c r="C28" s="39" t="s">
        <v>55</v>
      </c>
      <c r="D28" s="40" t="s">
        <v>56</v>
      </c>
      <c r="E28" s="41" t="s">
        <v>52</v>
      </c>
      <c r="F28" s="42" t="s">
        <v>57</v>
      </c>
      <c r="G28" s="43">
        <v>18000</v>
      </c>
    </row>
    <row r="29" spans="1:7" ht="39.75" customHeight="1">
      <c r="A29" s="38">
        <v>5</v>
      </c>
      <c r="B29" s="39" t="s">
        <v>54</v>
      </c>
      <c r="C29" s="39" t="s">
        <v>55</v>
      </c>
      <c r="D29" s="40" t="s">
        <v>56</v>
      </c>
      <c r="E29" s="41" t="s">
        <v>52</v>
      </c>
      <c r="F29" s="42" t="s">
        <v>58</v>
      </c>
      <c r="G29" s="43">
        <v>34000</v>
      </c>
    </row>
    <row r="30" spans="1:7" ht="39.75" customHeight="1">
      <c r="A30" s="38">
        <v>6</v>
      </c>
      <c r="B30" s="39" t="s">
        <v>59</v>
      </c>
      <c r="C30" s="39" t="s">
        <v>60</v>
      </c>
      <c r="D30" s="40" t="s">
        <v>23</v>
      </c>
      <c r="E30" s="41" t="s">
        <v>52</v>
      </c>
      <c r="F30" s="42" t="s">
        <v>61</v>
      </c>
      <c r="G30" s="43">
        <v>8000</v>
      </c>
    </row>
    <row r="31" spans="1:7" ht="39.75" customHeight="1">
      <c r="A31" s="33">
        <v>7</v>
      </c>
      <c r="B31" s="34">
        <v>600</v>
      </c>
      <c r="C31" s="34">
        <v>60004</v>
      </c>
      <c r="D31" s="44" t="s">
        <v>62</v>
      </c>
      <c r="E31" s="45" t="s">
        <v>63</v>
      </c>
      <c r="F31" s="45" t="s">
        <v>64</v>
      </c>
      <c r="G31" s="37">
        <v>98000</v>
      </c>
    </row>
    <row r="32" spans="1:7" ht="48.75" customHeight="1">
      <c r="A32" s="22">
        <v>8</v>
      </c>
      <c r="B32" s="23">
        <v>801</v>
      </c>
      <c r="C32" s="23">
        <v>80104</v>
      </c>
      <c r="D32" s="23" t="s">
        <v>39</v>
      </c>
      <c r="E32" s="24" t="s">
        <v>65</v>
      </c>
      <c r="F32" s="24" t="s">
        <v>66</v>
      </c>
      <c r="G32" s="25">
        <v>80000</v>
      </c>
    </row>
    <row r="33" spans="1:7" ht="12.75">
      <c r="A33" s="46"/>
      <c r="B33" s="47"/>
      <c r="C33" s="47"/>
      <c r="D33" s="47"/>
      <c r="E33" s="48"/>
      <c r="F33" s="48"/>
      <c r="G33" s="49"/>
    </row>
    <row r="34" spans="1:7" ht="12.75">
      <c r="A34" s="2"/>
      <c r="B34" s="2"/>
      <c r="C34" s="2"/>
      <c r="D34" s="2"/>
      <c r="E34" s="2"/>
      <c r="F34" s="2"/>
      <c r="G34" s="3" t="s">
        <v>1</v>
      </c>
    </row>
    <row r="35" spans="1:7" ht="25.5">
      <c r="A35" s="4" t="s">
        <v>2</v>
      </c>
      <c r="B35" s="4" t="s">
        <v>3</v>
      </c>
      <c r="C35" s="4" t="s">
        <v>4</v>
      </c>
      <c r="D35" s="4" t="s">
        <v>5</v>
      </c>
      <c r="E35" s="4" t="s">
        <v>6</v>
      </c>
      <c r="F35" s="4" t="s">
        <v>7</v>
      </c>
      <c r="G35" s="5" t="s">
        <v>8</v>
      </c>
    </row>
    <row r="36" spans="1:7" ht="13.5" thickBot="1">
      <c r="A36" s="6">
        <v>1</v>
      </c>
      <c r="B36" s="6">
        <v>2</v>
      </c>
      <c r="C36" s="6">
        <v>3</v>
      </c>
      <c r="D36" s="6"/>
      <c r="E36" s="6">
        <v>4</v>
      </c>
      <c r="F36" s="6">
        <v>5</v>
      </c>
      <c r="G36" s="6">
        <v>6</v>
      </c>
    </row>
    <row r="37" spans="1:7" ht="12.75">
      <c r="A37" s="10" t="s">
        <v>67</v>
      </c>
      <c r="B37" s="11"/>
      <c r="C37" s="11"/>
      <c r="D37" s="11"/>
      <c r="E37" s="11"/>
      <c r="F37" s="11"/>
      <c r="G37" s="12">
        <f>SUM(G38:G39)</f>
        <v>130000</v>
      </c>
    </row>
    <row r="38" spans="1:7" ht="39.75" customHeight="1">
      <c r="A38" s="50">
        <v>1</v>
      </c>
      <c r="B38" s="51">
        <v>921</v>
      </c>
      <c r="C38" s="51">
        <v>92120</v>
      </c>
      <c r="D38" s="52" t="s">
        <v>68</v>
      </c>
      <c r="E38" s="52" t="s">
        <v>69</v>
      </c>
      <c r="F38" s="52" t="s">
        <v>70</v>
      </c>
      <c r="G38" s="53">
        <v>40000</v>
      </c>
    </row>
    <row r="39" spans="1:7" ht="39.75" customHeight="1" thickBot="1">
      <c r="A39" s="54">
        <v>2</v>
      </c>
      <c r="B39" s="55">
        <v>926</v>
      </c>
      <c r="C39" s="55">
        <v>92605</v>
      </c>
      <c r="D39" s="30" t="s">
        <v>36</v>
      </c>
      <c r="E39" s="56" t="s">
        <v>71</v>
      </c>
      <c r="F39" s="57" t="s">
        <v>72</v>
      </c>
      <c r="G39" s="58">
        <v>90000</v>
      </c>
    </row>
    <row r="40" spans="1:7" ht="13.5" thickBot="1">
      <c r="A40" s="65" t="s">
        <v>73</v>
      </c>
      <c r="B40" s="66"/>
      <c r="C40" s="66"/>
      <c r="D40" s="66"/>
      <c r="E40" s="66"/>
      <c r="F40" s="67"/>
      <c r="G40" s="59">
        <f>G6+G15+G23</f>
        <v>2065000</v>
      </c>
    </row>
    <row r="41" spans="1:7" ht="13.5" thickBot="1">
      <c r="A41" s="60" t="s">
        <v>74</v>
      </c>
      <c r="B41" s="61"/>
      <c r="C41" s="61"/>
      <c r="D41" s="61"/>
      <c r="E41" s="61"/>
      <c r="F41" s="62"/>
      <c r="G41" s="59">
        <f>G40-I29</f>
        <v>2065000</v>
      </c>
    </row>
  </sheetData>
  <mergeCells count="4">
    <mergeCell ref="A2:G2"/>
    <mergeCell ref="E8:E14"/>
    <mergeCell ref="A40:F40"/>
    <mergeCell ref="A41:F41"/>
  </mergeCells>
  <printOptions/>
  <pageMargins left="0.3" right="0.24" top="0.21" bottom="0.17" header="0.23" footer="0.1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2013-05-06T10:40:30Z</cp:lastPrinted>
  <dcterms:created xsi:type="dcterms:W3CDTF">2013-05-06T09:35:51Z</dcterms:created>
  <dcterms:modified xsi:type="dcterms:W3CDTF">2013-05-06T10:40:33Z</dcterms:modified>
  <cp:category/>
  <cp:version/>
  <cp:contentType/>
  <cp:contentStatus/>
</cp:coreProperties>
</file>