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Zbiorówk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<sst xmlns="http://schemas.openxmlformats.org/spreadsheetml/2006/main" count="23" uniqueCount="23">
  <si>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GMINA</t>
  </si>
  <si>
    <t>Liczba osób uprawnionych do głosowania</t>
  </si>
  <si>
    <t>Liczba osób którym wydano karty do głosowania</t>
  </si>
  <si>
    <t>Liczba kart nieważnych</t>
  </si>
  <si>
    <t>Liczba głosów ważnych</t>
  </si>
  <si>
    <t>Liczba głosów nieważnych</t>
  </si>
  <si>
    <r>
      <t>Liczba kart ważnych</t>
    </r>
    <r>
      <rPr>
        <b/>
        <sz val="11"/>
        <rFont val="Arial"/>
        <family val="2"/>
      </rPr>
      <t xml:space="preserve"> (</t>
    </r>
    <r>
      <rPr>
        <b/>
        <sz val="11"/>
        <rFont val="Comic Sans MS"/>
        <family val="4"/>
      </rPr>
      <t>czyli liczba osób które wzięly udział w głosowaniu)</t>
    </r>
  </si>
  <si>
    <t>Liczba głosów pozytywnych "TAK"</t>
  </si>
  <si>
    <t>Liczba głosów negatywnych "NIE"</t>
  </si>
  <si>
    <t>8a</t>
  </si>
  <si>
    <t>8b</t>
  </si>
  <si>
    <t>Lp</t>
  </si>
  <si>
    <t>FREKWENCJA</t>
  </si>
  <si>
    <t>Gniewomierowice OK NR 1</t>
  </si>
  <si>
    <t>Grzymalin                            OK NR 2</t>
  </si>
  <si>
    <t>Jakuszów                  OK Nr 3</t>
  </si>
  <si>
    <t>Miłkowice                     OK nr 4</t>
  </si>
  <si>
    <t>Rzeszotary                OK Nr 5</t>
  </si>
  <si>
    <t>Ulesie                       OK Nr 6</t>
  </si>
  <si>
    <t>Siedliska                        OK Nr 7</t>
  </si>
  <si>
    <t>Kochlice                             OK. Nr 8</t>
  </si>
  <si>
    <t xml:space="preserve">Liczba kart wyjętych z urny </t>
  </si>
  <si>
    <t>Informacja sporządzona na podstawie protokołów Obwodowych Komisji ds. Referendum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</si>
</sst>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name val="Comic Sans MS"/>
      <family val="4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3"/>
      <name val="Comic Sans MS"/>
      <family val="4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2" fillId="0" borderId="1" xfId="0" applyFont="1" applyBorder="1" applyAlignment="1">
      <alignment vertical="center" wrapText="1"/>
    </xf>
    <xf numFmtId="10" fontId="3" fillId="0" borderId="1" xfId="17" applyNumberFormat="1" applyFont="1" applyBorder="1" applyAlignment="1">
      <alignment horizontal="center" vertical="center"/>
    </xf>
    <xf numFmtId="10" fontId="3" fillId="0" borderId="2" xfId="17" applyNumberFormat="1" applyFont="1" applyBorder="1" applyAlignment="1">
      <alignment horizontal="center" vertical="center"/>
    </xf>
    <xf numFmtId="10" fontId="3" fillId="0" borderId="5" xfId="17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2"/>
  <sheetViews>
    <sheetView tabSelected="1" zoomScale="75" zoomScaleNormal="75" workbookViewId="0" topLeftCell="C1">
      <selection activeCell="H6" sqref="H6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28.8515625" style="0" customWidth="1"/>
    <col min="4" max="13" width="18.7109375" style="0" customWidth="1"/>
  </cols>
  <sheetData>
    <row r="3" spans="2:12" ht="30.75" customHeight="1">
      <c r="B3" s="29" t="s">
        <v>22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13.5" thickBot="1"/>
    <row r="5" spans="2:12" ht="30" customHeight="1" thickTop="1">
      <c r="B5" s="9" t="s">
        <v>11</v>
      </c>
      <c r="C5" s="1"/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2" t="s">
        <v>20</v>
      </c>
      <c r="L5" s="14" t="s">
        <v>0</v>
      </c>
    </row>
    <row r="6" spans="2:12" ht="39.75" customHeight="1">
      <c r="B6" s="4">
        <v>1</v>
      </c>
      <c r="C6" s="5" t="s">
        <v>1</v>
      </c>
      <c r="D6" s="11">
        <v>340</v>
      </c>
      <c r="E6" s="11">
        <v>461</v>
      </c>
      <c r="F6" s="11">
        <v>546</v>
      </c>
      <c r="G6" s="11">
        <v>1551</v>
      </c>
      <c r="H6" s="11">
        <v>781</v>
      </c>
      <c r="I6" s="11">
        <v>574</v>
      </c>
      <c r="J6" s="11">
        <v>433</v>
      </c>
      <c r="K6" s="13">
        <v>309</v>
      </c>
      <c r="L6" s="15">
        <f>SUM(D6:K6)</f>
        <v>4995</v>
      </c>
    </row>
    <row r="7" spans="2:12" ht="39.75" customHeight="1">
      <c r="B7" s="4">
        <v>2</v>
      </c>
      <c r="C7" s="6" t="s">
        <v>2</v>
      </c>
      <c r="D7" s="21">
        <v>152</v>
      </c>
      <c r="E7" s="21">
        <v>254</v>
      </c>
      <c r="F7" s="21">
        <v>306</v>
      </c>
      <c r="G7" s="21">
        <v>678</v>
      </c>
      <c r="H7" s="21">
        <v>422</v>
      </c>
      <c r="I7" s="21">
        <v>215</v>
      </c>
      <c r="J7" s="21">
        <v>221</v>
      </c>
      <c r="K7" s="22">
        <v>179</v>
      </c>
      <c r="L7" s="15">
        <f aca="true" t="shared" si="0" ref="L7:L14">SUM(D7:K7)</f>
        <v>2427</v>
      </c>
    </row>
    <row r="8" spans="2:12" ht="33" customHeight="1">
      <c r="B8" s="4">
        <v>3</v>
      </c>
      <c r="C8" s="24" t="s">
        <v>21</v>
      </c>
      <c r="D8" s="21">
        <v>152</v>
      </c>
      <c r="E8" s="21">
        <v>254</v>
      </c>
      <c r="F8" s="21">
        <v>306</v>
      </c>
      <c r="G8" s="21">
        <v>678</v>
      </c>
      <c r="H8" s="21">
        <v>422</v>
      </c>
      <c r="I8" s="21">
        <v>215</v>
      </c>
      <c r="J8" s="21">
        <v>221</v>
      </c>
      <c r="K8" s="22">
        <v>179</v>
      </c>
      <c r="L8" s="15">
        <f t="shared" si="0"/>
        <v>2427</v>
      </c>
    </row>
    <row r="9" spans="2:12" ht="39.75" customHeight="1">
      <c r="B9" s="4">
        <v>4</v>
      </c>
      <c r="C9" s="19" t="s">
        <v>3</v>
      </c>
      <c r="D9" s="21">
        <v>0</v>
      </c>
      <c r="E9" s="21">
        <v>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15">
        <f t="shared" si="0"/>
        <v>1</v>
      </c>
    </row>
    <row r="10" spans="2:12" ht="63" customHeight="1">
      <c r="B10" s="4">
        <v>5</v>
      </c>
      <c r="C10" s="19" t="s">
        <v>6</v>
      </c>
      <c r="D10" s="17">
        <v>152</v>
      </c>
      <c r="E10" s="17">
        <v>253</v>
      </c>
      <c r="F10" s="17">
        <v>306</v>
      </c>
      <c r="G10" s="17">
        <v>678</v>
      </c>
      <c r="H10" s="17">
        <v>422</v>
      </c>
      <c r="I10" s="17">
        <v>215</v>
      </c>
      <c r="J10" s="17">
        <v>221</v>
      </c>
      <c r="K10" s="18">
        <v>179</v>
      </c>
      <c r="L10" s="15">
        <f t="shared" si="0"/>
        <v>2426</v>
      </c>
    </row>
    <row r="11" spans="2:12" ht="39.75" customHeight="1">
      <c r="B11" s="4">
        <v>7</v>
      </c>
      <c r="C11" s="20" t="s">
        <v>5</v>
      </c>
      <c r="D11" s="21">
        <v>0</v>
      </c>
      <c r="E11" s="21">
        <v>4</v>
      </c>
      <c r="F11" s="21">
        <v>0</v>
      </c>
      <c r="G11" s="21">
        <v>7</v>
      </c>
      <c r="H11" s="21">
        <v>4</v>
      </c>
      <c r="I11" s="21">
        <v>0</v>
      </c>
      <c r="J11" s="21">
        <v>3</v>
      </c>
      <c r="K11" s="22">
        <v>1</v>
      </c>
      <c r="L11" s="15">
        <f t="shared" si="0"/>
        <v>19</v>
      </c>
    </row>
    <row r="12" spans="2:12" ht="39.75" customHeight="1">
      <c r="B12" s="4">
        <v>8</v>
      </c>
      <c r="C12" s="20" t="s">
        <v>4</v>
      </c>
      <c r="D12" s="17">
        <v>152</v>
      </c>
      <c r="E12" s="17">
        <v>249</v>
      </c>
      <c r="F12" s="17">
        <v>306</v>
      </c>
      <c r="G12" s="17">
        <v>671</v>
      </c>
      <c r="H12" s="17">
        <v>418</v>
      </c>
      <c r="I12" s="17">
        <v>215</v>
      </c>
      <c r="J12" s="17">
        <v>218</v>
      </c>
      <c r="K12" s="18">
        <v>178</v>
      </c>
      <c r="L12" s="15">
        <f t="shared" si="0"/>
        <v>2407</v>
      </c>
    </row>
    <row r="13" spans="2:14" ht="39.75" customHeight="1">
      <c r="B13" s="4" t="s">
        <v>9</v>
      </c>
      <c r="C13" s="7" t="s">
        <v>7</v>
      </c>
      <c r="D13" s="21">
        <v>3</v>
      </c>
      <c r="E13" s="21">
        <v>17</v>
      </c>
      <c r="F13" s="21">
        <v>37</v>
      </c>
      <c r="G13" s="21">
        <v>46</v>
      </c>
      <c r="H13" s="21">
        <v>21</v>
      </c>
      <c r="I13" s="21">
        <v>8</v>
      </c>
      <c r="J13" s="21">
        <v>6</v>
      </c>
      <c r="K13" s="22">
        <v>12</v>
      </c>
      <c r="L13" s="15">
        <f t="shared" si="0"/>
        <v>150</v>
      </c>
      <c r="N13" s="23">
        <f>SUM(L13,L14)</f>
        <v>2407</v>
      </c>
    </row>
    <row r="14" spans="2:12" ht="39.75" customHeight="1">
      <c r="B14" s="4" t="s">
        <v>10</v>
      </c>
      <c r="C14" s="8" t="s">
        <v>8</v>
      </c>
      <c r="D14" s="21">
        <v>149</v>
      </c>
      <c r="E14" s="21">
        <v>232</v>
      </c>
      <c r="F14" s="21">
        <v>269</v>
      </c>
      <c r="G14" s="21">
        <v>625</v>
      </c>
      <c r="H14" s="21">
        <v>397</v>
      </c>
      <c r="I14" s="21">
        <v>207</v>
      </c>
      <c r="J14" s="21">
        <v>212</v>
      </c>
      <c r="K14" s="22">
        <v>166</v>
      </c>
      <c r="L14" s="15">
        <f t="shared" si="0"/>
        <v>2257</v>
      </c>
    </row>
    <row r="15" spans="2:12" s="28" customFormat="1" ht="39.75" customHeight="1" thickBot="1">
      <c r="B15" s="4">
        <v>9</v>
      </c>
      <c r="C15" s="16" t="s">
        <v>12</v>
      </c>
      <c r="D15" s="25">
        <f>D10/D6</f>
        <v>0.4470588235294118</v>
      </c>
      <c r="E15" s="25">
        <f aca="true" t="shared" si="1" ref="E15:L15">E10/E6</f>
        <v>0.5488069414316703</v>
      </c>
      <c r="F15" s="25">
        <f t="shared" si="1"/>
        <v>0.5604395604395604</v>
      </c>
      <c r="G15" s="25">
        <f t="shared" si="1"/>
        <v>0.437137330754352</v>
      </c>
      <c r="H15" s="25">
        <f t="shared" si="1"/>
        <v>0.5403329065300896</v>
      </c>
      <c r="I15" s="25">
        <f t="shared" si="1"/>
        <v>0.37456445993031356</v>
      </c>
      <c r="J15" s="25">
        <f t="shared" si="1"/>
        <v>0.5103926096997691</v>
      </c>
      <c r="K15" s="26">
        <f t="shared" si="1"/>
        <v>0.5792880258899676</v>
      </c>
      <c r="L15" s="27">
        <f t="shared" si="1"/>
        <v>0.4856856856856857</v>
      </c>
    </row>
    <row r="16" ht="39.75" customHeight="1" thickTop="1">
      <c r="C16" s="3"/>
    </row>
    <row r="17" ht="39.75" customHeight="1">
      <c r="C17" s="3"/>
    </row>
    <row r="18" ht="39.75" customHeight="1">
      <c r="C18" s="3"/>
    </row>
    <row r="19" ht="39.75" customHeight="1">
      <c r="C19" s="3"/>
    </row>
    <row r="20" ht="39.75" customHeight="1">
      <c r="C20" s="3"/>
    </row>
    <row r="21" ht="39.75" customHeight="1">
      <c r="C21" s="3"/>
    </row>
    <row r="22" ht="39.75" customHeight="1">
      <c r="C22" s="2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1">
    <mergeCell ref="B3:L3"/>
  </mergeCells>
  <printOptions horizontalCentered="1"/>
  <pageMargins left="0.18" right="0.17" top="0.35" bottom="0.59055118110236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Miłkowice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wcabanek</dc:creator>
  <cp:keywords/>
  <dc:description/>
  <cp:lastModifiedBy>budownictwo1</cp:lastModifiedBy>
  <cp:lastPrinted>2009-09-27T19:34:15Z</cp:lastPrinted>
  <dcterms:created xsi:type="dcterms:W3CDTF">2009-09-27T14:31:39Z</dcterms:created>
  <dcterms:modified xsi:type="dcterms:W3CDTF">2009-09-27T19:55:43Z</dcterms:modified>
  <cp:category/>
  <cp:version/>
  <cp:contentType/>
  <cp:contentStatus/>
</cp:coreProperties>
</file>