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1" sheetId="1" r:id="rId1"/>
  </sheets>
  <definedNames>
    <definedName name="_xlnm.Print_Area" localSheetId="0">'1'!$B$1:$G$44</definedName>
  </definedNames>
  <calcPr fullCalcOnLoad="1"/>
</workbook>
</file>

<file path=xl/sharedStrings.xml><?xml version="1.0" encoding="utf-8"?>
<sst xmlns="http://schemas.openxmlformats.org/spreadsheetml/2006/main" count="119" uniqueCount="90">
  <si>
    <t>Dział</t>
  </si>
  <si>
    <t>Rozdział</t>
  </si>
  <si>
    <t>Treść</t>
  </si>
  <si>
    <t>700</t>
  </si>
  <si>
    <t>Gospodarka mieszkaniowa</t>
  </si>
  <si>
    <t>70095</t>
  </si>
  <si>
    <t>Pozostała działalność</t>
  </si>
  <si>
    <t>4210</t>
  </si>
  <si>
    <t>Zakup materiałów i wyposażenia</t>
  </si>
  <si>
    <t>- 200,00</t>
  </si>
  <si>
    <t>4260</t>
  </si>
  <si>
    <t>Zakup energii</t>
  </si>
  <si>
    <t>50,00</t>
  </si>
  <si>
    <t>4300</t>
  </si>
  <si>
    <t>Zakup usług pozostałych</t>
  </si>
  <si>
    <t>150,00</t>
  </si>
  <si>
    <t>754</t>
  </si>
  <si>
    <t>Bezpieczeństwo publiczne i ochrona przeciwpożarowa</t>
  </si>
  <si>
    <t>75412</t>
  </si>
  <si>
    <t>Ochotnicze straże pożarne</t>
  </si>
  <si>
    <t>- 100,00</t>
  </si>
  <si>
    <t>100,00</t>
  </si>
  <si>
    <t>801</t>
  </si>
  <si>
    <t>Oświata i wychowanie</t>
  </si>
  <si>
    <t>80101</t>
  </si>
  <si>
    <t>Szkoły podstawowe</t>
  </si>
  <si>
    <t>4350</t>
  </si>
  <si>
    <t>Zakup usług dostępu do sieci Internet</t>
  </si>
  <si>
    <t>720,00</t>
  </si>
  <si>
    <t>4370</t>
  </si>
  <si>
    <t>Opłata z tytułu zakupu usług telekomunikacyjnych telefonii stacjinarnej</t>
  </si>
  <si>
    <t>- 120,00</t>
  </si>
  <si>
    <t>4410</t>
  </si>
  <si>
    <t>Podróże służbowe krajowe</t>
  </si>
  <si>
    <t>- 164,00</t>
  </si>
  <si>
    <t>80103</t>
  </si>
  <si>
    <t>Oddziały przedszkolne w szkołach podstawowych</t>
  </si>
  <si>
    <t>- 16,00</t>
  </si>
  <si>
    <t>80104</t>
  </si>
  <si>
    <t xml:space="preserve">Przedszkola </t>
  </si>
  <si>
    <t>2 500,00</t>
  </si>
  <si>
    <t>2310</t>
  </si>
  <si>
    <t>Dotacje celowe przekazane gminie na zadania bieżące realizowane na podstawie porozumień (umów) między jednostkami samorządu terytorialnego</t>
  </si>
  <si>
    <t>80110</t>
  </si>
  <si>
    <t>Gimnazja</t>
  </si>
  <si>
    <t>- 420,00</t>
  </si>
  <si>
    <t>80113</t>
  </si>
  <si>
    <t>Dowożenie uczniów do szkół</t>
  </si>
  <si>
    <t>- 2 500,00</t>
  </si>
  <si>
    <t>852</t>
  </si>
  <si>
    <t>Pomoc społeczna</t>
  </si>
  <si>
    <t>85212</t>
  </si>
  <si>
    <t>Świadczenia rodzinne, świadczenia z funduszu alimentacyjneego oraz składki na ubezpieczenia emerytalne i rentowe z ubezpieczenia społecznego</t>
  </si>
  <si>
    <t>4010</t>
  </si>
  <si>
    <t>Wynagrodzenia osobowe pracowników</t>
  </si>
  <si>
    <t>673,00</t>
  </si>
  <si>
    <t>4110</t>
  </si>
  <si>
    <t>Składki na ubezpieczenia społeczne</t>
  </si>
  <si>
    <t>- 673,00</t>
  </si>
  <si>
    <t>85214</t>
  </si>
  <si>
    <t>Zasiłki i pomoc w naturze oraz składki na ubezpieczenia emerytalne i rentowe</t>
  </si>
  <si>
    <t>822,00</t>
  </si>
  <si>
    <t>3110</t>
  </si>
  <si>
    <t>Świadczenia społeczne</t>
  </si>
  <si>
    <t>85215</t>
  </si>
  <si>
    <t>Dodatki mieszkaniowe</t>
  </si>
  <si>
    <t>- 530,00</t>
  </si>
  <si>
    <t>85219</t>
  </si>
  <si>
    <t>Ośrodki pomocy społecznej</t>
  </si>
  <si>
    <t>- 292,00</t>
  </si>
  <si>
    <t>1 900,00</t>
  </si>
  <si>
    <t>- 1 900,00</t>
  </si>
  <si>
    <t>4218</t>
  </si>
  <si>
    <t>760,79</t>
  </si>
  <si>
    <t>4219</t>
  </si>
  <si>
    <t>40,22</t>
  </si>
  <si>
    <t>4308</t>
  </si>
  <si>
    <t>- 813,02</t>
  </si>
  <si>
    <t>4309</t>
  </si>
  <si>
    <t>- 42,99</t>
  </si>
  <si>
    <t>4368</t>
  </si>
  <si>
    <t>Opłaty z tytułu zakupu usług telekomunikacyjnych telefonii komórkowej</t>
  </si>
  <si>
    <t>52,23</t>
  </si>
  <si>
    <t>4369</t>
  </si>
  <si>
    <t>2,77</t>
  </si>
  <si>
    <t>Razem:</t>
  </si>
  <si>
    <t>Zwiększenie</t>
  </si>
  <si>
    <t>Zmniejszenie</t>
  </si>
  <si>
    <t>ZMIANA PLANU WYDATKÓW GMINY MIŁKOWICE NA ROK 2009</t>
  </si>
  <si>
    <t>§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</si>
</sst>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0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0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9"/>
      <color indexed="8"/>
      <name val="Arial"/>
      <family val="0"/>
    </font>
    <font>
      <b/>
      <sz val="12"/>
      <color indexed="8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3">
    <xf numFmtId="0" fontId="1" fillId="0" borderId="0" xfId="0" applyNumberFormat="1" applyFill="1" applyBorder="1" applyAlignment="1" applyProtection="1">
      <alignment horizontal="left"/>
      <protection locked="0"/>
    </xf>
    <xf numFmtId="49" fontId="4" fillId="2" borderId="1" xfId="0" applyAlignment="1">
      <alignment horizontal="center" vertical="center" wrapText="1"/>
    </xf>
    <xf numFmtId="49" fontId="5" fillId="3" borderId="1" xfId="0" applyAlignment="1">
      <alignment horizontal="center" vertical="center" wrapText="1"/>
    </xf>
    <xf numFmtId="49" fontId="5" fillId="3" borderId="1" xfId="0" applyAlignment="1">
      <alignment horizontal="left" vertical="center" wrapText="1"/>
    </xf>
    <xf numFmtId="49" fontId="2" fillId="2" borderId="2" xfId="0" applyAlignment="1">
      <alignment horizontal="center" vertical="center" wrapText="1"/>
    </xf>
    <xf numFmtId="49" fontId="6" fillId="4" borderId="1" xfId="0" applyAlignment="1">
      <alignment horizontal="center" vertical="center" wrapText="1"/>
    </xf>
    <xf numFmtId="49" fontId="2" fillId="4" borderId="1" xfId="0" applyAlignment="1">
      <alignment horizontal="center" vertical="center" wrapText="1"/>
    </xf>
    <xf numFmtId="49" fontId="6" fillId="4" borderId="1" xfId="0" applyAlignment="1">
      <alignment horizontal="left" vertical="center" wrapText="1"/>
    </xf>
    <xf numFmtId="49" fontId="6" fillId="2" borderId="2" xfId="0" applyAlignment="1">
      <alignment horizontal="center" vertical="center" wrapText="1"/>
    </xf>
    <xf numFmtId="49" fontId="6" fillId="2" borderId="1" xfId="0" applyAlignment="1">
      <alignment horizontal="center" vertical="center" wrapText="1"/>
    </xf>
    <xf numFmtId="49" fontId="6" fillId="2" borderId="1" xfId="0" applyAlignment="1">
      <alignment horizontal="left" vertical="center" wrapText="1"/>
    </xf>
    <xf numFmtId="0" fontId="1" fillId="0" borderId="0" xfId="0" applyNumberFormat="1" applyFill="1" applyBorder="1" applyAlignment="1" applyProtection="1">
      <alignment horizontal="left"/>
      <protection locked="0"/>
    </xf>
    <xf numFmtId="49" fontId="1" fillId="2" borderId="0" xfId="0" applyAlignment="1">
      <alignment horizontal="left" vertical="top" wrapText="1"/>
    </xf>
    <xf numFmtId="49" fontId="7" fillId="2" borderId="1" xfId="0" applyAlignment="1">
      <alignment horizontal="right" vertical="center" wrapText="1"/>
    </xf>
    <xf numFmtId="0" fontId="1" fillId="0" borderId="0" xfId="0" applyNumberFormat="1" applyFill="1" applyBorder="1" applyAlignment="1" applyProtection="1">
      <alignment/>
      <protection locked="0"/>
    </xf>
    <xf numFmtId="49" fontId="4" fillId="2" borderId="1" xfId="0" applyFont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/>
      <protection locked="0"/>
    </xf>
    <xf numFmtId="4" fontId="1" fillId="0" borderId="0" xfId="0" applyNumberFormat="1" applyFill="1" applyBorder="1" applyAlignment="1" applyProtection="1">
      <alignment horizontal="left"/>
      <protection locked="0"/>
    </xf>
    <xf numFmtId="4" fontId="4" fillId="2" borderId="1" xfId="0" applyNumberFormat="1" applyFont="1" applyAlignment="1">
      <alignment horizontal="center" vertical="center" wrapText="1"/>
    </xf>
    <xf numFmtId="4" fontId="5" fillId="3" borderId="1" xfId="0" applyNumberFormat="1" applyAlignment="1">
      <alignment horizontal="right" vertical="center" wrapText="1"/>
    </xf>
    <xf numFmtId="4" fontId="6" fillId="4" borderId="1" xfId="0" applyNumberFormat="1" applyAlignment="1">
      <alignment horizontal="right" vertical="center" wrapText="1"/>
    </xf>
    <xf numFmtId="4" fontId="6" fillId="2" borderId="1" xfId="0" applyNumberFormat="1" applyAlignment="1">
      <alignment horizontal="right" vertical="center" wrapText="1"/>
    </xf>
    <xf numFmtId="4" fontId="7" fillId="2" borderId="3" xfId="0" applyNumberFormat="1" applyFont="1" applyAlignment="1">
      <alignment horizontal="right" vertical="center" wrapText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6"/>
  <sheetViews>
    <sheetView showGridLines="0" tabSelected="1" workbookViewId="0" topLeftCell="A23">
      <selection activeCell="I40" sqref="I40:I41"/>
    </sheetView>
  </sheetViews>
  <sheetFormatPr defaultColWidth="9.33203125" defaultRowHeight="12.75"/>
  <cols>
    <col min="1" max="1" width="2.5" style="0" customWidth="1"/>
    <col min="2" max="2" width="7.16015625" style="0" customWidth="1"/>
    <col min="3" max="3" width="10.16015625" style="0" customWidth="1"/>
    <col min="4" max="4" width="7" style="0" customWidth="1"/>
    <col min="5" max="5" width="46.5" style="0" customWidth="1"/>
    <col min="6" max="7" width="16.33203125" style="17" customWidth="1"/>
  </cols>
  <sheetData>
    <row r="1" spans="1:7" ht="21" customHeight="1">
      <c r="A1" s="14"/>
      <c r="B1" s="16" t="s">
        <v>88</v>
      </c>
      <c r="C1" s="16"/>
      <c r="D1" s="16"/>
      <c r="E1" s="16"/>
      <c r="F1" s="16"/>
      <c r="G1" s="16"/>
    </row>
    <row r="2" spans="2:5" ht="7.5" customHeight="1">
      <c r="B2" s="12"/>
      <c r="C2" s="12"/>
      <c r="D2" s="12"/>
      <c r="E2" s="12"/>
    </row>
    <row r="3" spans="2:7" ht="16.5" customHeight="1">
      <c r="B3" s="1" t="s">
        <v>0</v>
      </c>
      <c r="C3" s="1" t="s">
        <v>1</v>
      </c>
      <c r="D3" s="15" t="s">
        <v>89</v>
      </c>
      <c r="E3" s="1" t="s">
        <v>2</v>
      </c>
      <c r="F3" s="18" t="s">
        <v>86</v>
      </c>
      <c r="G3" s="18" t="s">
        <v>87</v>
      </c>
    </row>
    <row r="4" spans="2:7" ht="16.5" customHeight="1">
      <c r="B4" s="2" t="s">
        <v>3</v>
      </c>
      <c r="C4" s="2"/>
      <c r="D4" s="2"/>
      <c r="E4" s="3" t="s">
        <v>4</v>
      </c>
      <c r="F4" s="19">
        <f>F5</f>
        <v>200</v>
      </c>
      <c r="G4" s="19">
        <f>G5</f>
        <v>-200</v>
      </c>
    </row>
    <row r="5" spans="2:7" ht="16.5" customHeight="1">
      <c r="B5" s="4"/>
      <c r="C5" s="5" t="s">
        <v>5</v>
      </c>
      <c r="D5" s="6"/>
      <c r="E5" s="7" t="s">
        <v>6</v>
      </c>
      <c r="F5" s="20">
        <f>F6+F7+F8</f>
        <v>200</v>
      </c>
      <c r="G5" s="20">
        <f>G6+G7+G8</f>
        <v>-200</v>
      </c>
    </row>
    <row r="6" spans="2:7" ht="16.5" customHeight="1">
      <c r="B6" s="8"/>
      <c r="C6" s="8"/>
      <c r="D6" s="9" t="s">
        <v>7</v>
      </c>
      <c r="E6" s="10" t="s">
        <v>8</v>
      </c>
      <c r="F6" s="21"/>
      <c r="G6" s="21" t="s">
        <v>9</v>
      </c>
    </row>
    <row r="7" spans="2:7" ht="16.5" customHeight="1">
      <c r="B7" s="8"/>
      <c r="C7" s="8"/>
      <c r="D7" s="9" t="s">
        <v>10</v>
      </c>
      <c r="E7" s="10" t="s">
        <v>11</v>
      </c>
      <c r="F7" s="21" t="s">
        <v>12</v>
      </c>
      <c r="G7" s="21"/>
    </row>
    <row r="8" spans="2:7" ht="16.5" customHeight="1">
      <c r="B8" s="8"/>
      <c r="C8" s="8"/>
      <c r="D8" s="9" t="s">
        <v>13</v>
      </c>
      <c r="E8" s="10" t="s">
        <v>14</v>
      </c>
      <c r="F8" s="21" t="s">
        <v>15</v>
      </c>
      <c r="G8" s="21"/>
    </row>
    <row r="9" spans="2:7" ht="22.5">
      <c r="B9" s="2" t="s">
        <v>16</v>
      </c>
      <c r="C9" s="2"/>
      <c r="D9" s="2"/>
      <c r="E9" s="3" t="s">
        <v>17</v>
      </c>
      <c r="F9" s="19" t="str">
        <f>F10</f>
        <v>100,00</v>
      </c>
      <c r="G9" s="19" t="str">
        <f>G10</f>
        <v>- 100,00</v>
      </c>
    </row>
    <row r="10" spans="2:7" ht="16.5" customHeight="1">
      <c r="B10" s="4"/>
      <c r="C10" s="5" t="s">
        <v>18</v>
      </c>
      <c r="D10" s="6"/>
      <c r="E10" s="7" t="s">
        <v>19</v>
      </c>
      <c r="F10" s="20" t="str">
        <f>F12</f>
        <v>100,00</v>
      </c>
      <c r="G10" s="20" t="str">
        <f>G11</f>
        <v>- 100,00</v>
      </c>
    </row>
    <row r="11" spans="2:7" ht="16.5" customHeight="1">
      <c r="B11" s="8"/>
      <c r="C11" s="8"/>
      <c r="D11" s="9" t="s">
        <v>7</v>
      </c>
      <c r="E11" s="10" t="s">
        <v>8</v>
      </c>
      <c r="F11" s="21"/>
      <c r="G11" s="21" t="s">
        <v>20</v>
      </c>
    </row>
    <row r="12" spans="2:7" ht="16.5" customHeight="1">
      <c r="B12" s="8"/>
      <c r="C12" s="8"/>
      <c r="D12" s="9" t="s">
        <v>10</v>
      </c>
      <c r="E12" s="10" t="s">
        <v>11</v>
      </c>
      <c r="F12" s="21" t="s">
        <v>21</v>
      </c>
      <c r="G12" s="21"/>
    </row>
    <row r="13" spans="2:7" ht="16.5" customHeight="1">
      <c r="B13" s="2" t="s">
        <v>22</v>
      </c>
      <c r="C13" s="2"/>
      <c r="D13" s="2"/>
      <c r="E13" s="3" t="s">
        <v>23</v>
      </c>
      <c r="F13" s="19">
        <f>F14+F18+F20+F22+F24</f>
        <v>3220</v>
      </c>
      <c r="G13" s="19">
        <f>G14+G18+G20+G22+G24</f>
        <v>-3220</v>
      </c>
    </row>
    <row r="14" spans="2:7" ht="16.5" customHeight="1">
      <c r="B14" s="4"/>
      <c r="C14" s="5" t="s">
        <v>24</v>
      </c>
      <c r="D14" s="6"/>
      <c r="E14" s="7" t="s">
        <v>25</v>
      </c>
      <c r="F14" s="20" t="str">
        <f>F15</f>
        <v>720,00</v>
      </c>
      <c r="G14" s="20">
        <f>G16+G17</f>
        <v>-284</v>
      </c>
    </row>
    <row r="15" spans="2:7" ht="16.5" customHeight="1">
      <c r="B15" s="8"/>
      <c r="C15" s="8"/>
      <c r="D15" s="9" t="s">
        <v>26</v>
      </c>
      <c r="E15" s="10" t="s">
        <v>27</v>
      </c>
      <c r="F15" s="21" t="s">
        <v>28</v>
      </c>
      <c r="G15" s="21"/>
    </row>
    <row r="16" spans="2:7" ht="22.5">
      <c r="B16" s="8"/>
      <c r="C16" s="8"/>
      <c r="D16" s="9" t="s">
        <v>29</v>
      </c>
      <c r="E16" s="10" t="s">
        <v>30</v>
      </c>
      <c r="F16" s="21"/>
      <c r="G16" s="21" t="s">
        <v>31</v>
      </c>
    </row>
    <row r="17" spans="2:7" ht="16.5" customHeight="1">
      <c r="B17" s="8"/>
      <c r="C17" s="8"/>
      <c r="D17" s="9" t="s">
        <v>32</v>
      </c>
      <c r="E17" s="10" t="s">
        <v>33</v>
      </c>
      <c r="F17" s="21"/>
      <c r="G17" s="21" t="s">
        <v>34</v>
      </c>
    </row>
    <row r="18" spans="2:7" ht="16.5" customHeight="1">
      <c r="B18" s="4"/>
      <c r="C18" s="5" t="s">
        <v>35</v>
      </c>
      <c r="D18" s="6"/>
      <c r="E18" s="7" t="s">
        <v>36</v>
      </c>
      <c r="F18" s="20"/>
      <c r="G18" s="20" t="s">
        <v>37</v>
      </c>
    </row>
    <row r="19" spans="2:7" ht="16.5" customHeight="1">
      <c r="B19" s="8"/>
      <c r="C19" s="8"/>
      <c r="D19" s="9" t="s">
        <v>32</v>
      </c>
      <c r="E19" s="10" t="s">
        <v>33</v>
      </c>
      <c r="F19" s="21"/>
      <c r="G19" s="21" t="s">
        <v>37</v>
      </c>
    </row>
    <row r="20" spans="2:7" ht="16.5" customHeight="1">
      <c r="B20" s="4"/>
      <c r="C20" s="5" t="s">
        <v>38</v>
      </c>
      <c r="D20" s="6"/>
      <c r="E20" s="7" t="s">
        <v>39</v>
      </c>
      <c r="F20" s="20" t="s">
        <v>40</v>
      </c>
      <c r="G20" s="20"/>
    </row>
    <row r="21" spans="2:7" ht="30" customHeight="1">
      <c r="B21" s="8"/>
      <c r="C21" s="8"/>
      <c r="D21" s="9" t="s">
        <v>41</v>
      </c>
      <c r="E21" s="10" t="s">
        <v>42</v>
      </c>
      <c r="F21" s="21" t="s">
        <v>40</v>
      </c>
      <c r="G21" s="21"/>
    </row>
    <row r="22" spans="2:7" ht="16.5" customHeight="1">
      <c r="B22" s="4"/>
      <c r="C22" s="5" t="s">
        <v>43</v>
      </c>
      <c r="D22" s="6"/>
      <c r="E22" s="7" t="s">
        <v>44</v>
      </c>
      <c r="F22" s="20"/>
      <c r="G22" s="20" t="s">
        <v>45</v>
      </c>
    </row>
    <row r="23" spans="2:7" ht="16.5" customHeight="1">
      <c r="B23" s="8"/>
      <c r="C23" s="8"/>
      <c r="D23" s="9" t="s">
        <v>13</v>
      </c>
      <c r="E23" s="10" t="s">
        <v>14</v>
      </c>
      <c r="F23" s="21"/>
      <c r="G23" s="21" t="s">
        <v>45</v>
      </c>
    </row>
    <row r="24" spans="2:7" ht="16.5" customHeight="1">
      <c r="B24" s="4"/>
      <c r="C24" s="5" t="s">
        <v>46</v>
      </c>
      <c r="D24" s="6"/>
      <c r="E24" s="7" t="s">
        <v>47</v>
      </c>
      <c r="F24" s="20"/>
      <c r="G24" s="20" t="s">
        <v>48</v>
      </c>
    </row>
    <row r="25" spans="2:7" ht="16.5" customHeight="1">
      <c r="B25" s="8"/>
      <c r="C25" s="8"/>
      <c r="D25" s="9" t="s">
        <v>13</v>
      </c>
      <c r="E25" s="10" t="s">
        <v>14</v>
      </c>
      <c r="F25" s="21"/>
      <c r="G25" s="21" t="s">
        <v>48</v>
      </c>
    </row>
    <row r="26" spans="2:7" ht="16.5" customHeight="1">
      <c r="B26" s="2" t="s">
        <v>49</v>
      </c>
      <c r="C26" s="2"/>
      <c r="D26" s="2"/>
      <c r="E26" s="3" t="s">
        <v>50</v>
      </c>
      <c r="F26" s="19">
        <f>F27+F30+F32+F34</f>
        <v>4251.01</v>
      </c>
      <c r="G26" s="19">
        <f>G27+G30+G32+G34</f>
        <v>-4251.01</v>
      </c>
    </row>
    <row r="27" spans="2:7" ht="33.75">
      <c r="B27" s="4"/>
      <c r="C27" s="5" t="s">
        <v>51</v>
      </c>
      <c r="D27" s="6"/>
      <c r="E27" s="7" t="s">
        <v>52</v>
      </c>
      <c r="F27" s="20" t="str">
        <f>F28</f>
        <v>673,00</v>
      </c>
      <c r="G27" s="20" t="str">
        <f>G29</f>
        <v>- 673,00</v>
      </c>
    </row>
    <row r="28" spans="2:7" ht="16.5" customHeight="1">
      <c r="B28" s="8"/>
      <c r="C28" s="8"/>
      <c r="D28" s="9" t="s">
        <v>53</v>
      </c>
      <c r="E28" s="10" t="s">
        <v>54</v>
      </c>
      <c r="F28" s="21" t="s">
        <v>55</v>
      </c>
      <c r="G28" s="21"/>
    </row>
    <row r="29" spans="2:7" ht="16.5" customHeight="1">
      <c r="B29" s="8"/>
      <c r="C29" s="8"/>
      <c r="D29" s="9" t="s">
        <v>56</v>
      </c>
      <c r="E29" s="10" t="s">
        <v>57</v>
      </c>
      <c r="F29" s="21"/>
      <c r="G29" s="21" t="s">
        <v>58</v>
      </c>
    </row>
    <row r="30" spans="2:7" ht="19.5" customHeight="1">
      <c r="B30" s="4"/>
      <c r="C30" s="5" t="s">
        <v>59</v>
      </c>
      <c r="D30" s="6"/>
      <c r="E30" s="7" t="s">
        <v>60</v>
      </c>
      <c r="F30" s="20" t="s">
        <v>61</v>
      </c>
      <c r="G30" s="20"/>
    </row>
    <row r="31" spans="2:7" ht="16.5" customHeight="1">
      <c r="B31" s="8"/>
      <c r="C31" s="8"/>
      <c r="D31" s="9" t="s">
        <v>62</v>
      </c>
      <c r="E31" s="10" t="s">
        <v>63</v>
      </c>
      <c r="F31" s="21" t="s">
        <v>61</v>
      </c>
      <c r="G31" s="21"/>
    </row>
    <row r="32" spans="2:7" ht="16.5" customHeight="1">
      <c r="B32" s="4"/>
      <c r="C32" s="5" t="s">
        <v>64</v>
      </c>
      <c r="D32" s="6"/>
      <c r="E32" s="7" t="s">
        <v>65</v>
      </c>
      <c r="F32" s="20"/>
      <c r="G32" s="20" t="s">
        <v>66</v>
      </c>
    </row>
    <row r="33" spans="2:7" ht="16.5" customHeight="1">
      <c r="B33" s="8"/>
      <c r="C33" s="8"/>
      <c r="D33" s="9" t="s">
        <v>62</v>
      </c>
      <c r="E33" s="10" t="s">
        <v>63</v>
      </c>
      <c r="F33" s="21"/>
      <c r="G33" s="21" t="s">
        <v>66</v>
      </c>
    </row>
    <row r="34" spans="2:7" ht="16.5" customHeight="1">
      <c r="B34" s="4"/>
      <c r="C34" s="5" t="s">
        <v>67</v>
      </c>
      <c r="D34" s="6"/>
      <c r="E34" s="7" t="s">
        <v>68</v>
      </c>
      <c r="F34" s="20">
        <f>F35+F36+F37+F38+F39+F40+F41+F42+F43</f>
        <v>2756.0099999999998</v>
      </c>
      <c r="G34" s="20">
        <f>G35+G36+G37+G38+G39+G40+G41+G42+G43</f>
        <v>-3048.0099999999998</v>
      </c>
    </row>
    <row r="35" spans="2:7" ht="16.5" customHeight="1">
      <c r="B35" s="8"/>
      <c r="C35" s="8"/>
      <c r="D35" s="9" t="s">
        <v>53</v>
      </c>
      <c r="E35" s="10" t="s">
        <v>54</v>
      </c>
      <c r="F35" s="21" t="s">
        <v>70</v>
      </c>
      <c r="G35" s="21"/>
    </row>
    <row r="36" spans="2:7" ht="16.5" customHeight="1">
      <c r="B36" s="8"/>
      <c r="C36" s="8"/>
      <c r="D36" s="9" t="s">
        <v>56</v>
      </c>
      <c r="E36" s="10" t="s">
        <v>57</v>
      </c>
      <c r="F36" s="21"/>
      <c r="G36" s="21" t="s">
        <v>71</v>
      </c>
    </row>
    <row r="37" spans="2:7" ht="16.5" customHeight="1">
      <c r="B37" s="8"/>
      <c r="C37" s="8"/>
      <c r="D37" s="9" t="s">
        <v>72</v>
      </c>
      <c r="E37" s="10" t="s">
        <v>8</v>
      </c>
      <c r="F37" s="21" t="s">
        <v>73</v>
      </c>
      <c r="G37" s="21"/>
    </row>
    <row r="38" spans="2:7" ht="16.5" customHeight="1">
      <c r="B38" s="8"/>
      <c r="C38" s="8"/>
      <c r="D38" s="9" t="s">
        <v>74</v>
      </c>
      <c r="E38" s="10" t="s">
        <v>8</v>
      </c>
      <c r="F38" s="21" t="s">
        <v>75</v>
      </c>
      <c r="G38" s="21"/>
    </row>
    <row r="39" spans="2:7" ht="16.5" customHeight="1">
      <c r="B39" s="8"/>
      <c r="C39" s="8"/>
      <c r="D39" s="9" t="s">
        <v>76</v>
      </c>
      <c r="E39" s="10" t="s">
        <v>14</v>
      </c>
      <c r="F39" s="21"/>
      <c r="G39" s="21" t="s">
        <v>77</v>
      </c>
    </row>
    <row r="40" spans="2:7" ht="16.5" customHeight="1">
      <c r="B40" s="8"/>
      <c r="C40" s="8"/>
      <c r="D40" s="9" t="s">
        <v>78</v>
      </c>
      <c r="E40" s="10" t="s">
        <v>14</v>
      </c>
      <c r="F40" s="21"/>
      <c r="G40" s="21" t="s">
        <v>79</v>
      </c>
    </row>
    <row r="41" spans="2:7" ht="16.5" customHeight="1">
      <c r="B41" s="8"/>
      <c r="C41" s="8"/>
      <c r="D41" s="9" t="s">
        <v>26</v>
      </c>
      <c r="E41" s="10" t="s">
        <v>27</v>
      </c>
      <c r="F41" s="21"/>
      <c r="G41" s="21" t="s">
        <v>69</v>
      </c>
    </row>
    <row r="42" spans="2:7" ht="22.5">
      <c r="B42" s="8"/>
      <c r="C42" s="8"/>
      <c r="D42" s="9" t="s">
        <v>80</v>
      </c>
      <c r="E42" s="10" t="s">
        <v>81</v>
      </c>
      <c r="F42" s="21" t="s">
        <v>82</v>
      </c>
      <c r="G42" s="21"/>
    </row>
    <row r="43" spans="2:7" ht="22.5">
      <c r="B43" s="8"/>
      <c r="C43" s="8"/>
      <c r="D43" s="9" t="s">
        <v>83</v>
      </c>
      <c r="E43" s="10" t="s">
        <v>81</v>
      </c>
      <c r="F43" s="21" t="s">
        <v>84</v>
      </c>
      <c r="G43" s="21"/>
    </row>
    <row r="44" spans="2:7" ht="16.5" customHeight="1">
      <c r="B44" s="13" t="s">
        <v>85</v>
      </c>
      <c r="C44" s="13"/>
      <c r="D44" s="13"/>
      <c r="E44" s="13"/>
      <c r="F44" s="22">
        <f>F4+F9+F13+F26</f>
        <v>7771.01</v>
      </c>
      <c r="G44" s="22">
        <f>G4+G9+G13+G26</f>
        <v>-7771.01</v>
      </c>
    </row>
    <row r="45" spans="1:6" ht="23.25" customHeight="1">
      <c r="A45" s="11"/>
      <c r="B45" s="11"/>
      <c r="C45" s="11"/>
      <c r="D45" s="11"/>
      <c r="E45" s="11"/>
      <c r="F45" s="11"/>
    </row>
    <row r="46" spans="1:6" ht="11.25" customHeight="1">
      <c r="A46" s="11"/>
      <c r="B46" s="11"/>
      <c r="C46" s="11"/>
      <c r="D46" s="11"/>
      <c r="E46" s="11"/>
      <c r="F46" s="11"/>
    </row>
  </sheetData>
  <mergeCells count="5">
    <mergeCell ref="A45:F45"/>
    <mergeCell ref="A46:F46"/>
    <mergeCell ref="B1:G1"/>
    <mergeCell ref="B44:E44"/>
    <mergeCell ref="B2:E2"/>
  </mergeCells>
  <printOptions/>
  <pageMargins left="0.61" right="0.67" top="0.8" bottom="0.5" header="0.24" footer="0.23"/>
  <pageSetup orientation="portrait" paperSize="9" r:id="rId1"/>
  <headerFooter alignWithMargins="0">
    <oddHeader>&amp;R&amp;"Arial,Pogrubiony"&amp;10Załącznik Nr &amp;A&amp;"Arial,Normalny"
do Zarządzenia Wójta Gminy Miłkowice Nr 72/2009
z dnia 29 grudnia 2009 roku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ug</cp:lastModifiedBy>
  <cp:lastPrinted>2009-12-30T11:08:32Z</cp:lastPrinted>
  <dcterms:modified xsi:type="dcterms:W3CDTF">2009-12-30T11:08:34Z</dcterms:modified>
  <cp:category/>
  <cp:version/>
  <cp:contentType/>
  <cp:contentStatus/>
</cp:coreProperties>
</file>